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خانم احمدآبادی\صورت وضعیت پرتفوی\"/>
    </mc:Choice>
  </mc:AlternateContent>
  <xr:revisionPtr revIDLastSave="0" documentId="13_ncr:1_{24F2A6B5-831A-428F-8DB1-DC31517087F8}" xr6:coauthVersionLast="47" xr6:coauthVersionMax="47" xr10:uidLastSave="{00000000-0000-0000-0000-000000000000}"/>
  <bookViews>
    <workbookView xWindow="-120" yWindow="-120" windowWidth="20730" windowHeight="11040" tabRatio="882" xr2:uid="{00000000-000D-0000-FFFF-FFFF00000000}"/>
  </bookViews>
  <sheets>
    <sheet name="صفحه اول" sheetId="22" r:id="rId1"/>
    <sheet name="صورت وضعیت" sheetId="1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  <sheet name="درآمد ناشی از تغییر قیمت اوراق" sheetId="21" r:id="rId22"/>
  </sheets>
  <definedNames>
    <definedName name="_xlnm.Print_Area" localSheetId="5">اوراق!$A$1:$AM$8</definedName>
    <definedName name="_xlnm.Print_Area" localSheetId="3">'اوراق مشتقه'!$A$1:$AV$15</definedName>
    <definedName name="_xlnm.Print_Area" localSheetId="6">'تعدیل قیمت'!$A$1:$N$8</definedName>
    <definedName name="_xlnm.Print_Area" localSheetId="8">درآمد!$A$1:$K$13</definedName>
    <definedName name="_xlnm.Print_Area" localSheetId="20">'درآمد اعمال اختیار'!$A$1:$Z$8</definedName>
    <definedName name="_xlnm.Print_Area" localSheetId="13">'درآمد سپرده بانکی'!$A$1:$K$9</definedName>
    <definedName name="_xlnm.Print_Area" localSheetId="11">'درآمد سرمایه گذاری در اوراق به'!$A$1:$S$8</definedName>
    <definedName name="_xlnm.Print_Area" localSheetId="9">'درآمد سرمایه گذاری در سهام'!$A$1:$X$33</definedName>
    <definedName name="_xlnm.Print_Area" localSheetId="10">'درآمد سرمایه گذاری در صندوق'!$A$1:$W$8</definedName>
    <definedName name="_xlnm.Print_Area" localSheetId="15">'درآمد سود سهام'!$A$1:$T$27</definedName>
    <definedName name="_xlnm.Print_Area" localSheetId="16">'درآمد سود صندوق'!$A$1:$L$7</definedName>
    <definedName name="_xlnm.Print_Area" localSheetId="21">'درآمد ناشی از تغییر قیمت اوراق'!$A$1:$S$30</definedName>
    <definedName name="_xlnm.Print_Area" localSheetId="19">'درآمد ناشی از فروش'!$A$1:$S$15</definedName>
    <definedName name="_xlnm.Print_Area" localSheetId="14">'سایر درآمدها'!$A$1:$G$11</definedName>
    <definedName name="_xlnm.Print_Area" localSheetId="7">سپرده!$A$1:$M$10</definedName>
    <definedName name="_xlnm.Print_Area" localSheetId="17">'سود اوراق بهادار'!$A$1:$T$7</definedName>
    <definedName name="_xlnm.Print_Area" localSheetId="18">'سود سپرده بانکی'!$A$1:$N$9</definedName>
    <definedName name="_xlnm.Print_Area" localSheetId="2">سهام!$A$1:$AC$31</definedName>
    <definedName name="_xlnm.Print_Area" localSheetId="1">'صورت وضعیت'!$A$1:$C$6</definedName>
    <definedName name="_xlnm.Print_Area" localSheetId="12">'مبالغ تخصیصی اوراق'!$A$1:$R$19</definedName>
    <definedName name="_xlnm.Print_Area" localSheetId="4">'واحدهای صندوق'!$A$1:$AB$8</definedName>
  </definedNames>
  <calcPr calcId="191029"/>
</workbook>
</file>

<file path=xl/calcChain.xml><?xml version="1.0" encoding="utf-8"?>
<calcChain xmlns="http://schemas.openxmlformats.org/spreadsheetml/2006/main">
  <c r="M30" i="21" l="1"/>
  <c r="Q30" i="21"/>
  <c r="O30" i="21"/>
  <c r="K30" i="21"/>
  <c r="I30" i="21"/>
  <c r="G30" i="21"/>
  <c r="E30" i="21"/>
  <c r="C30" i="21"/>
  <c r="Q15" i="19"/>
  <c r="O15" i="19"/>
  <c r="M15" i="19"/>
  <c r="K15" i="19"/>
  <c r="S27" i="15"/>
  <c r="Q27" i="15"/>
  <c r="O27" i="15"/>
  <c r="M27" i="15"/>
  <c r="K27" i="15"/>
  <c r="I27" i="15"/>
  <c r="L33" i="9" l="1"/>
  <c r="W33" i="9"/>
  <c r="J33" i="9" l="1"/>
  <c r="U33" i="9"/>
  <c r="D33" i="9"/>
  <c r="S33" i="9"/>
  <c r="F33" i="9"/>
  <c r="Q33" i="9"/>
  <c r="N33" i="9"/>
  <c r="AB31" i="2"/>
  <c r="Z31" i="2"/>
  <c r="X31" i="2"/>
  <c r="T31" i="2"/>
  <c r="R31" i="2"/>
  <c r="P31" i="2"/>
  <c r="N31" i="2"/>
  <c r="L31" i="2"/>
  <c r="J31" i="2"/>
  <c r="H31" i="2"/>
  <c r="F31" i="2"/>
</calcChain>
</file>

<file path=xl/sharedStrings.xml><?xml version="1.0" encoding="utf-8"?>
<sst xmlns="http://schemas.openxmlformats.org/spreadsheetml/2006/main" count="521" uniqueCount="205">
  <si>
    <t>صندوق سرمایه گذاری ثروت هامون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</si>
  <si>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</si>
  <si>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</si>
  <si>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</si>
  <si>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</si>
  <si>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</si>
  <si>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</si>
  <si>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</si>
  <si>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</si>
  <si>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</si>
  <si>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</si>
  <si>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</si>
  <si>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</si>
  <si>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</si>
  <si>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</si>
  <si>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</si>
  <si>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</si>
  <si>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</si>
  <si>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</si>
  <si>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اقتصادی و خودکفایی آزادگان</t>
  </si>
  <si>
    <t>البرزدارو</t>
  </si>
  <si>
    <t>الحاوی</t>
  </si>
  <si>
    <t>بانک تجارت</t>
  </si>
  <si>
    <t>بانک‌اقتصادنوین‌</t>
  </si>
  <si>
    <t>بیمه کوثر</t>
  </si>
  <si>
    <t>پارس‌ مینو</t>
  </si>
  <si>
    <t>تولیدی و صنعتی گوهرفام</t>
  </si>
  <si>
    <t>سرمایه گذاری سبحان</t>
  </si>
  <si>
    <t>شیشه‌ همدان‌</t>
  </si>
  <si>
    <t>صنایع پتروشیمی دهدشت</t>
  </si>
  <si>
    <t>صنایع شیمیایی کیمیاگران امروز</t>
  </si>
  <si>
    <t>فولاد شاهرود</t>
  </si>
  <si>
    <t>فولاد مبارکه اصفهان</t>
  </si>
  <si>
    <t>گ.س.وت.ص.پتروشیمی خلیج فارس</t>
  </si>
  <si>
    <t>گ.مدیریت ارزش سرمایه ص ب کشوری</t>
  </si>
  <si>
    <t>گروه مالی شهر</t>
  </si>
  <si>
    <t>گروه‌صنعتی‌سپاهان‌</t>
  </si>
  <si>
    <t>نورایستا پلاستیک</t>
  </si>
  <si>
    <t>کارخانجات تولیدی پلاستیران</t>
  </si>
  <si>
    <t>فراوردههای غذایی وقند چهارمحال</t>
  </si>
  <si>
    <t>فولاد  خوزستان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</si>
  <si>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</si>
  <si>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</si>
  <si>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</si>
  <si>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</si>
  <si>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</si>
  <si>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</si>
  <si>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</si>
  <si>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</si>
  <si>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</si>
  <si>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</si>
  <si>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</si>
  <si>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</si>
  <si>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</si>
  <si>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</si>
  <si>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</si>
  <si>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</si>
  <si>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</si>
  <si>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</si>
  <si>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</si>
  <si>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</si>
  <si>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</si>
  <si>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</si>
  <si>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</si>
  <si>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</si>
  <si>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</si>
  <si>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</si>
  <si>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</si>
  <si>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</si>
  <si>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</si>
  <si>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</si>
  <si>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</si>
  <si>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</si>
  <si>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</si>
  <si>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</si>
  <si>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</si>
  <si>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</si>
  <si>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</si>
  <si>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</si>
  <si>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</si>
  <si>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</si>
  <si>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</si>
  <si>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</si>
  <si>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</si>
  <si>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ملاصدرا 0279002612518</t>
  </si>
  <si>
    <t>0.01%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</si>
  <si>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</si>
  <si>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</si>
  <si>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</si>
  <si>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</si>
  <si>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</si>
  <si>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</si>
  <si>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</si>
  <si>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</si>
  <si>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</si>
  <si>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</si>
  <si>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</si>
  <si>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</si>
  <si>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</si>
  <si>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</si>
  <si>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</si>
  <si>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</si>
  <si>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</si>
  <si>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</si>
  <si>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</si>
  <si>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</si>
  <si>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</si>
  <si>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</si>
  <si>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</si>
  <si>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</si>
  <si>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</si>
  <si>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کشتیرانی جمهوری اسلامی ایران</t>
  </si>
  <si>
    <t>آهن و فولاد غدیر ایرانیان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</si>
  <si>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</si>
  <si>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</si>
  <si>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</si>
  <si>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</si>
  <si>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</si>
  <si>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</si>
  <si>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</si>
  <si>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</si>
  <si>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</si>
  <si>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</si>
  <si>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</si>
  <si>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</si>
  <si>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</si>
  <si>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</si>
  <si>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</si>
  <si>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</si>
  <si>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</si>
  <si>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</si>
  <si>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</si>
  <si>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</si>
  <si>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</si>
  <si>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</si>
  <si>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</si>
  <si>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</si>
  <si>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</si>
  <si>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</si>
  <si>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</si>
  <si>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</si>
  <si>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</si>
  <si>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</si>
  <si>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</si>
  <si>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</si>
  <si>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</si>
  <si>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</si>
  <si>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</si>
  <si>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</si>
  <si>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</si>
  <si>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</si>
  <si>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</si>
  <si>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</si>
  <si>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</si>
  <si>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</si>
  <si>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</si>
  <si>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</si>
  <si>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</si>
  <si>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</si>
  <si>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</si>
  <si>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1403/04/31</t>
  </si>
  <si>
    <t>1403/03/02</t>
  </si>
  <si>
    <t>1403/04/30</t>
  </si>
  <si>
    <t>1403/03/12</t>
  </si>
  <si>
    <t>1403/07/28</t>
  </si>
  <si>
    <t>1403/03/31</t>
  </si>
  <si>
    <t>1403/06/29</t>
  </si>
  <si>
    <t>1403/04/16</t>
  </si>
  <si>
    <t>1403/07/23</t>
  </si>
  <si>
    <t>1403/06/28</t>
  </si>
  <si>
    <t>1403/01/29</t>
  </si>
  <si>
    <t>1403/05/11</t>
  </si>
  <si>
    <t>1403/03/13</t>
  </si>
  <si>
    <t>1403/03/01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</si>
  <si>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</si>
  <si>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</si>
  <si>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</si>
  <si>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</si>
  <si>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</si>
  <si>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</si>
  <si>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</si>
  <si>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</si>
  <si>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</si>
  <si>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</si>
  <si>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</si>
  <si>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</si>
  <si>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</si>
  <si>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</si>
  <si>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</si>
  <si>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</si>
  <si>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</si>
  <si>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</si>
  <si>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</si>
  <si>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</si>
  <si>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</si>
  <si>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</si>
  <si>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</si>
  <si>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</si>
  <si>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درآمد ناشی از تغییر قیمت اوراق بهادار</t>
  </si>
  <si>
    <t>سود و زیان ناشی از تغییر قیمت</t>
  </si>
  <si>
    <t>مهر 1403</t>
  </si>
  <si>
    <t>فراوردههای غذایی و قند چهارمحال</t>
  </si>
  <si>
    <t>سود (زیان) اعمال</t>
  </si>
  <si>
    <t>فراورده های غذایی و قند چهارمحال</t>
  </si>
  <si>
    <t>منتهی به 1403/07/30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</si>
</sst>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color rgb="FF000000"/>
      <name val="IRAN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93"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1"/>
    <xf numFmtId="0" fontId="8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6" fillId="0" borderId="6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3" fontId="6" fillId="0" borderId="5" xfId="0" applyNumberFormat="1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6" fillId="0" borderId="4" xfId="0" applyNumberFormat="1" applyFont="1" applyBorder="1" applyAlignment="1">
      <alignment horizontal="center" vertical="top"/>
    </xf>
    <xf numFmtId="3" fontId="12" fillId="0" borderId="0" xfId="0" applyNumberFormat="1" applyFont="1" applyAlignment="1">
      <alignment horizontal="left"/>
    </xf>
    <xf numFmtId="0" fontId="10" fillId="3" borderId="0" xfId="2" applyFont="1" applyFill="1" applyAlignment="1">
      <alignment horizontal="center" vertical="top"/>
    </xf>
    <xf numFmtId="0" fontId="9" fillId="4" borderId="0" xfId="2" applyFont="1" applyFill="1" applyAlignment="1">
      <alignment horizontal="center" vertical="top" wrapText="1"/>
    </xf>
    <xf numFmtId="0" fontId="11" fillId="4" borderId="0" xfId="2" applyFont="1" applyFill="1" applyAlignment="1">
      <alignment horizontal="center" vertical="top" wrapText="1"/>
    </xf>
    <xf numFmtId="0" fontId="9" fillId="4" borderId="0" xfId="2" applyFont="1" applyFill="1" applyAlignment="1">
      <alignment horizontal="center" vertical="center" wrapText="1"/>
    </xf>
    <xf numFmtId="0" fontId="11" fillId="4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3" fontId="6" fillId="0" borderId="5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998CA55A-BC7C-4DBF-A6B5-AB1F3C89A8B0}"/>
    <cellStyle name="Normal 3" xfId="1" xr:uid="{A4AC042C-2460-4BCF-BE54-9F3C5AEBEB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3</xdr:row>
      <xdr:rowOff>190500</xdr:rowOff>
    </xdr:from>
    <xdr:to>
      <xdr:col>7</xdr:col>
      <xdr:colOff>190500</xdr:colOff>
      <xdr:row>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5A1AF5-7E75-4073-A33E-65B98018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228700" y="1019175"/>
          <a:ext cx="3546475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F05E-F13A-487E-9F99-357251C06D26}">
  <dimension ref="A1:I29"/>
  <sheetViews>
    <sheetView rightToLeft="1" tabSelected="1" view="pageBreakPreview" topLeftCell="A7" zoomScaleNormal="100" zoomScaleSheetLayoutView="100" workbookViewId="0">
      <selection activeCell="P6" sqref="P6"/>
    </sheetView>
  </sheetViews>
  <sheetFormatPr defaultRowHeight="12.75"/>
  <sheetData>
    <row r="1" spans="1:9" ht="15">
      <c r="A1" s="13"/>
      <c r="B1" s="13"/>
      <c r="C1" s="13"/>
      <c r="D1" s="13"/>
      <c r="E1" s="13"/>
      <c r="F1" s="13"/>
      <c r="G1" s="13"/>
      <c r="H1" s="13"/>
      <c r="I1" s="13"/>
    </row>
    <row r="2" spans="1:9" ht="18.75">
      <c r="A2" s="14"/>
      <c r="B2" s="14"/>
      <c r="C2" s="14"/>
      <c r="D2" s="14"/>
      <c r="E2" s="14"/>
      <c r="F2" s="14"/>
      <c r="G2" s="14"/>
      <c r="H2" s="14"/>
      <c r="I2" s="14"/>
    </row>
    <row r="3" spans="1:9" ht="31.5">
      <c r="A3" s="15"/>
      <c r="B3" s="15"/>
      <c r="C3" s="15"/>
      <c r="D3" s="15"/>
      <c r="E3" s="15"/>
      <c r="F3" s="15"/>
      <c r="G3" s="15"/>
      <c r="H3" s="15"/>
      <c r="I3" s="15"/>
    </row>
    <row r="4" spans="1:9" ht="31.5">
      <c r="A4" s="15"/>
      <c r="B4" s="15"/>
      <c r="C4" s="15"/>
      <c r="D4" s="15"/>
      <c r="E4" s="15"/>
      <c r="F4" s="15"/>
      <c r="G4" s="15"/>
      <c r="H4" s="15"/>
      <c r="I4" s="15"/>
    </row>
    <row r="5" spans="1:9" ht="31.5">
      <c r="A5" s="15"/>
      <c r="B5" s="15"/>
      <c r="C5" s="15"/>
      <c r="D5" s="15"/>
      <c r="E5" s="15"/>
      <c r="F5" s="15"/>
      <c r="G5" s="15"/>
      <c r="H5" s="15"/>
      <c r="I5" s="15"/>
    </row>
    <row r="6" spans="1:9" ht="31.5">
      <c r="A6" s="16"/>
      <c r="B6" s="16"/>
      <c r="C6" s="16"/>
      <c r="D6" s="16"/>
      <c r="E6" s="16"/>
      <c r="F6" s="16"/>
      <c r="G6" s="16"/>
      <c r="H6" s="16"/>
      <c r="I6" s="16"/>
    </row>
    <row r="7" spans="1:9" ht="31.5">
      <c r="A7" s="16"/>
      <c r="B7" s="16"/>
      <c r="C7" s="16"/>
      <c r="D7" s="16"/>
      <c r="E7" s="16"/>
      <c r="F7" s="16"/>
      <c r="G7" s="16"/>
      <c r="H7" s="16"/>
      <c r="I7" s="16"/>
    </row>
    <row r="8" spans="1:9" ht="31.5">
      <c r="A8" s="17"/>
      <c r="B8" s="17"/>
      <c r="C8" s="17"/>
      <c r="D8" s="17"/>
      <c r="E8" s="17"/>
      <c r="F8" s="17"/>
      <c r="G8" s="17"/>
      <c r="H8" s="17"/>
      <c r="I8" s="17"/>
    </row>
    <row r="9" spans="1:9" ht="31.5">
      <c r="A9" s="17"/>
      <c r="B9" s="17"/>
      <c r="C9" s="17"/>
      <c r="D9" s="17"/>
      <c r="E9" s="17"/>
      <c r="F9" s="17"/>
      <c r="G9" s="17"/>
      <c r="H9" s="17"/>
      <c r="I9" s="17"/>
    </row>
    <row r="10" spans="1:9" ht="31.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31.5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31.5">
      <c r="A12" s="17"/>
      <c r="B12" s="17"/>
      <c r="C12" s="17"/>
      <c r="D12" s="17"/>
      <c r="E12" s="17"/>
      <c r="F12" s="17"/>
      <c r="G12" s="17"/>
      <c r="H12" s="17"/>
      <c r="I12" s="17"/>
    </row>
    <row r="13" spans="1:9">
      <c r="A13" s="56" t="s">
        <v>0</v>
      </c>
      <c r="B13" s="56"/>
      <c r="C13" s="56"/>
      <c r="D13" s="56"/>
      <c r="E13" s="56"/>
      <c r="F13" s="56"/>
      <c r="G13" s="56"/>
      <c r="H13" s="56"/>
      <c r="I13" s="56"/>
    </row>
    <row r="14" spans="1:9" ht="20.25" customHeight="1">
      <c r="A14" s="56"/>
      <c r="B14" s="56"/>
      <c r="C14" s="56"/>
      <c r="D14" s="56"/>
      <c r="E14" s="56"/>
      <c r="F14" s="56"/>
      <c r="G14" s="56"/>
      <c r="H14" s="56"/>
      <c r="I14" s="56"/>
    </row>
    <row r="15" spans="1:9">
      <c r="A15" s="57" t="s">
        <v>1</v>
      </c>
      <c r="B15" s="58"/>
      <c r="C15" s="58"/>
      <c r="D15" s="58"/>
      <c r="E15" s="58"/>
      <c r="F15" s="58"/>
      <c r="G15" s="58"/>
      <c r="H15" s="58"/>
      <c r="I15" s="58"/>
    </row>
    <row r="16" spans="1:9">
      <c r="A16" s="58"/>
      <c r="B16" s="58"/>
      <c r="C16" s="58"/>
      <c r="D16" s="58"/>
      <c r="E16" s="58"/>
      <c r="F16" s="58"/>
      <c r="G16" s="58"/>
      <c r="H16" s="58"/>
      <c r="I16" s="58"/>
    </row>
    <row r="17" spans="1:9">
      <c r="A17" s="58"/>
      <c r="B17" s="58"/>
      <c r="C17" s="58"/>
      <c r="D17" s="58"/>
      <c r="E17" s="58"/>
      <c r="F17" s="58"/>
      <c r="G17" s="58"/>
      <c r="H17" s="58"/>
      <c r="I17" s="58"/>
    </row>
    <row r="18" spans="1:9">
      <c r="A18" s="59" t="s">
        <v>204</v>
      </c>
      <c r="B18" s="60"/>
      <c r="C18" s="60"/>
      <c r="D18" s="60"/>
      <c r="E18" s="60"/>
      <c r="F18" s="60"/>
      <c r="G18" s="60"/>
      <c r="H18" s="60"/>
      <c r="I18" s="60"/>
    </row>
    <row r="19" spans="1:9">
      <c r="A19" s="60"/>
      <c r="B19" s="60"/>
      <c r="C19" s="60"/>
      <c r="D19" s="60"/>
      <c r="E19" s="60"/>
      <c r="F19" s="60"/>
      <c r="G19" s="60"/>
      <c r="H19" s="60"/>
      <c r="I19" s="60"/>
    </row>
    <row r="20" spans="1:9">
      <c r="A20" s="60"/>
      <c r="B20" s="60"/>
      <c r="C20" s="60"/>
      <c r="D20" s="60"/>
      <c r="E20" s="60"/>
      <c r="F20" s="60"/>
      <c r="G20" s="60"/>
      <c r="H20" s="60"/>
      <c r="I20" s="60"/>
    </row>
    <row r="21" spans="1:9">
      <c r="A21" s="60"/>
      <c r="B21" s="60"/>
      <c r="C21" s="60"/>
      <c r="D21" s="60"/>
      <c r="E21" s="60"/>
      <c r="F21" s="60"/>
      <c r="G21" s="60"/>
      <c r="H21" s="60"/>
      <c r="I21" s="60"/>
    </row>
    <row r="22" spans="1:9" ht="31.5">
      <c r="A22" s="61" t="s">
        <v>200</v>
      </c>
      <c r="B22" s="61"/>
      <c r="C22" s="61"/>
      <c r="D22" s="61"/>
      <c r="E22" s="61"/>
      <c r="F22" s="61"/>
      <c r="G22" s="61"/>
      <c r="H22" s="61"/>
      <c r="I22" s="61"/>
    </row>
    <row r="23" spans="1:9" ht="18.75">
      <c r="A23" s="14"/>
      <c r="B23" s="14"/>
      <c r="C23" s="14"/>
      <c r="D23" s="14"/>
      <c r="E23" s="14"/>
      <c r="F23" s="14"/>
      <c r="G23" s="14"/>
      <c r="H23" s="14"/>
      <c r="I23" s="14"/>
    </row>
    <row r="24" spans="1:9" ht="18.75">
      <c r="A24" s="14"/>
      <c r="B24" s="14"/>
      <c r="C24" s="14"/>
      <c r="D24" s="14"/>
      <c r="E24" s="14"/>
      <c r="F24" s="14"/>
      <c r="G24" s="14"/>
      <c r="H24" s="14"/>
      <c r="I24" s="14"/>
    </row>
    <row r="25" spans="1:9" ht="18.75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.75">
      <c r="A26" s="14"/>
      <c r="B26" s="14"/>
      <c r="C26" s="14"/>
      <c r="D26" s="14"/>
      <c r="E26" s="14"/>
      <c r="F26" s="14"/>
      <c r="G26" s="14"/>
      <c r="H26" s="14"/>
      <c r="I26" s="14"/>
    </row>
    <row r="27" spans="1:9" ht="18.75">
      <c r="A27" s="14"/>
      <c r="B27" s="14"/>
      <c r="C27" s="14"/>
      <c r="D27" s="14"/>
      <c r="E27" s="14"/>
      <c r="F27" s="14"/>
      <c r="G27" s="14"/>
      <c r="H27" s="14"/>
      <c r="I27" s="14"/>
    </row>
    <row r="28" spans="1:9" ht="18.75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18.75">
      <c r="A29" s="14"/>
      <c r="B29" s="14"/>
      <c r="C29" s="14"/>
      <c r="D29" s="14"/>
      <c r="E29" s="14"/>
      <c r="F29" s="14"/>
      <c r="G29" s="14"/>
      <c r="H29" s="14"/>
      <c r="I29" s="14"/>
    </row>
  </sheetData>
  <mergeCells count="4">
    <mergeCell ref="A13:I14"/>
    <mergeCell ref="A15:I17"/>
    <mergeCell ref="A18:I21"/>
    <mergeCell ref="A22:I2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33"/>
  <sheetViews>
    <sheetView rightToLeft="1" view="pageBreakPreview" topLeftCell="A11" zoomScale="70" zoomScaleNormal="100" zoomScaleSheetLayoutView="70" workbookViewId="0">
      <selection activeCell="H7" sqref="H1:U1048576"/>
    </sheetView>
  </sheetViews>
  <sheetFormatPr defaultRowHeight="12.75"/>
  <cols>
    <col min="1" max="1" width="6.140625" bestFit="1" customWidth="1"/>
    <col min="2" max="2" width="21" customWidth="1"/>
    <col min="3" max="3" width="1.28515625" customWidth="1"/>
    <col min="4" max="4" width="14.7109375" bestFit="1" customWidth="1"/>
    <col min="5" max="5" width="1.28515625" customWidth="1"/>
    <col min="6" max="6" width="15.5703125" bestFit="1" customWidth="1"/>
    <col min="7" max="7" width="1.28515625" customWidth="1"/>
    <col min="8" max="8" width="12.140625" bestFit="1" customWidth="1"/>
    <col min="9" max="9" width="1.28515625" customWidth="1"/>
    <col min="10" max="10" width="1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5.42578125" bestFit="1" customWidth="1"/>
    <col min="18" max="18" width="1.28515625" customWidth="1"/>
    <col min="19" max="19" width="14.71093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  <col min="25" max="25" width="14.28515625" bestFit="1" customWidth="1"/>
  </cols>
  <sheetData>
    <row r="1" spans="1:25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5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5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5" spans="1:25" ht="24">
      <c r="A5" s="1" t="s">
        <v>103</v>
      </c>
      <c r="B5" s="64" t="s">
        <v>104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5" ht="21">
      <c r="D6" s="65" t="s">
        <v>105</v>
      </c>
      <c r="E6" s="65"/>
      <c r="F6" s="65"/>
      <c r="G6" s="65"/>
      <c r="H6" s="65"/>
      <c r="I6" s="65"/>
      <c r="J6" s="65"/>
      <c r="K6" s="65"/>
      <c r="L6" s="65"/>
      <c r="N6" s="65" t="s">
        <v>106</v>
      </c>
      <c r="O6" s="65"/>
      <c r="P6" s="65"/>
      <c r="Q6" s="65"/>
      <c r="R6" s="65"/>
      <c r="S6" s="65"/>
      <c r="T6" s="65"/>
      <c r="U6" s="65"/>
      <c r="V6" s="65"/>
      <c r="W6" s="65"/>
    </row>
    <row r="7" spans="1:25" ht="21">
      <c r="D7" s="3"/>
      <c r="E7" s="3"/>
      <c r="F7" s="3"/>
      <c r="G7" s="3"/>
      <c r="H7" s="3"/>
      <c r="I7" s="3"/>
      <c r="J7" s="66" t="s">
        <v>41</v>
      </c>
      <c r="K7" s="66"/>
      <c r="L7" s="66"/>
      <c r="N7" s="3"/>
      <c r="O7" s="3"/>
      <c r="P7" s="3"/>
      <c r="Q7" s="3"/>
      <c r="R7" s="3"/>
      <c r="S7" s="3"/>
      <c r="T7" s="3"/>
      <c r="U7" s="66" t="s">
        <v>41</v>
      </c>
      <c r="V7" s="66"/>
      <c r="W7" s="66"/>
    </row>
    <row r="8" spans="1:25" ht="21">
      <c r="A8" s="65" t="s">
        <v>107</v>
      </c>
      <c r="B8" s="65"/>
      <c r="C8" s="18"/>
      <c r="D8" s="2" t="s">
        <v>108</v>
      </c>
      <c r="E8" s="18"/>
      <c r="F8" s="2" t="s">
        <v>109</v>
      </c>
      <c r="G8" s="18"/>
      <c r="H8" s="2" t="s">
        <v>110</v>
      </c>
      <c r="I8" s="18"/>
      <c r="J8" s="4" t="s">
        <v>81</v>
      </c>
      <c r="K8" s="19"/>
      <c r="L8" s="4" t="s">
        <v>91</v>
      </c>
      <c r="M8" s="18"/>
      <c r="N8" s="2" t="s">
        <v>108</v>
      </c>
      <c r="O8" s="18"/>
      <c r="P8" s="65" t="s">
        <v>109</v>
      </c>
      <c r="Q8" s="65"/>
      <c r="R8" s="18"/>
      <c r="S8" s="2" t="s">
        <v>110</v>
      </c>
      <c r="T8" s="18"/>
      <c r="U8" s="4" t="s">
        <v>81</v>
      </c>
      <c r="V8" s="19"/>
      <c r="W8" s="4" t="s">
        <v>91</v>
      </c>
    </row>
    <row r="9" spans="1:25" ht="18.75">
      <c r="A9" s="80" t="s">
        <v>28</v>
      </c>
      <c r="B9" s="80"/>
      <c r="C9" s="18"/>
      <c r="D9" s="20">
        <v>631250000</v>
      </c>
      <c r="E9" s="18"/>
      <c r="F9" s="20">
        <v>-632534184</v>
      </c>
      <c r="G9" s="18"/>
      <c r="H9" s="20">
        <v>351231723</v>
      </c>
      <c r="I9" s="18"/>
      <c r="J9" s="20">
        <v>260511178</v>
      </c>
      <c r="K9" s="18"/>
      <c r="L9" s="21">
        <v>-1.41</v>
      </c>
      <c r="M9" s="18"/>
      <c r="N9" s="20">
        <v>631250000</v>
      </c>
      <c r="O9" s="18"/>
      <c r="P9" s="68">
        <v>-1494505484</v>
      </c>
      <c r="Q9" s="68"/>
      <c r="R9" s="18"/>
      <c r="S9" s="20">
        <v>351231723</v>
      </c>
      <c r="T9" s="18"/>
      <c r="U9" s="20">
        <v>-601460122</v>
      </c>
      <c r="V9" s="18"/>
      <c r="W9" s="21">
        <v>2.48</v>
      </c>
      <c r="Y9" s="28"/>
    </row>
    <row r="10" spans="1:25" ht="18.75">
      <c r="A10" s="81" t="s">
        <v>36</v>
      </c>
      <c r="B10" s="81"/>
      <c r="C10" s="18"/>
      <c r="D10" s="22">
        <v>0</v>
      </c>
      <c r="E10" s="18"/>
      <c r="F10" s="22">
        <v>-1976455102</v>
      </c>
      <c r="G10" s="18"/>
      <c r="H10" s="22">
        <v>0</v>
      </c>
      <c r="I10" s="18"/>
      <c r="J10" s="22">
        <v>-1976455102</v>
      </c>
      <c r="K10" s="18"/>
      <c r="L10" s="23">
        <v>10.69</v>
      </c>
      <c r="M10" s="18"/>
      <c r="N10" s="22">
        <v>1744110000</v>
      </c>
      <c r="O10" s="18"/>
      <c r="P10" s="70">
        <v>-1213612781</v>
      </c>
      <c r="Q10" s="70"/>
      <c r="R10" s="18"/>
      <c r="S10" s="22">
        <v>411695944</v>
      </c>
      <c r="T10" s="18"/>
      <c r="U10" s="22">
        <v>778716684</v>
      </c>
      <c r="V10" s="18"/>
      <c r="W10" s="23">
        <v>-3.21</v>
      </c>
    </row>
    <row r="11" spans="1:25" ht="18.75">
      <c r="A11" s="81" t="s">
        <v>111</v>
      </c>
      <c r="B11" s="81"/>
      <c r="C11" s="18"/>
      <c r="D11" s="22">
        <v>0</v>
      </c>
      <c r="E11" s="18"/>
      <c r="F11" s="22">
        <v>0</v>
      </c>
      <c r="G11" s="18"/>
      <c r="H11" s="22">
        <v>0</v>
      </c>
      <c r="I11" s="18"/>
      <c r="J11" s="22">
        <v>0</v>
      </c>
      <c r="K11" s="18"/>
      <c r="L11" s="23">
        <v>0</v>
      </c>
      <c r="M11" s="18"/>
      <c r="N11" s="22">
        <v>0</v>
      </c>
      <c r="O11" s="18"/>
      <c r="P11" s="70">
        <v>0</v>
      </c>
      <c r="Q11" s="70"/>
      <c r="R11" s="18"/>
      <c r="S11" s="22">
        <v>503477515</v>
      </c>
      <c r="T11" s="18"/>
      <c r="U11" s="22">
        <v>503477515</v>
      </c>
      <c r="V11" s="18"/>
      <c r="W11" s="23">
        <v>-2.08</v>
      </c>
    </row>
    <row r="12" spans="1:25" ht="18.75">
      <c r="A12" s="81" t="s">
        <v>112</v>
      </c>
      <c r="B12" s="81"/>
      <c r="C12" s="18"/>
      <c r="D12" s="22">
        <v>0</v>
      </c>
      <c r="E12" s="18"/>
      <c r="F12" s="22">
        <v>0</v>
      </c>
      <c r="G12" s="18"/>
      <c r="H12" s="22">
        <v>0</v>
      </c>
      <c r="I12" s="18"/>
      <c r="J12" s="22">
        <v>0</v>
      </c>
      <c r="K12" s="18"/>
      <c r="L12" s="23">
        <v>0</v>
      </c>
      <c r="M12" s="18"/>
      <c r="N12" s="22">
        <v>0</v>
      </c>
      <c r="O12" s="18"/>
      <c r="P12" s="70">
        <v>0</v>
      </c>
      <c r="Q12" s="70"/>
      <c r="R12" s="18"/>
      <c r="S12" s="22">
        <v>2814548653</v>
      </c>
      <c r="T12" s="18"/>
      <c r="U12" s="22">
        <v>2814548653</v>
      </c>
      <c r="V12" s="18"/>
      <c r="W12" s="23">
        <v>-11.61</v>
      </c>
    </row>
    <row r="13" spans="1:25" ht="18.75">
      <c r="A13" s="81" t="s">
        <v>38</v>
      </c>
      <c r="B13" s="81"/>
      <c r="C13" s="18"/>
      <c r="D13" s="22">
        <v>0</v>
      </c>
      <c r="E13" s="18"/>
      <c r="F13" s="22">
        <v>-411888910</v>
      </c>
      <c r="G13" s="18"/>
      <c r="H13" s="22">
        <v>0</v>
      </c>
      <c r="I13" s="18"/>
      <c r="J13" s="22">
        <v>-411888910</v>
      </c>
      <c r="K13" s="18"/>
      <c r="L13" s="23">
        <v>2.23</v>
      </c>
      <c r="M13" s="18"/>
      <c r="N13" s="22">
        <v>334000000</v>
      </c>
      <c r="O13" s="18"/>
      <c r="P13" s="70">
        <v>-1513978440</v>
      </c>
      <c r="Q13" s="70"/>
      <c r="R13" s="18"/>
      <c r="S13" s="22">
        <v>189267130</v>
      </c>
      <c r="T13" s="18"/>
      <c r="U13" s="22">
        <v>-990711309</v>
      </c>
      <c r="V13" s="18"/>
      <c r="W13" s="23">
        <v>4.09</v>
      </c>
    </row>
    <row r="14" spans="1:25" ht="18.75">
      <c r="A14" s="81" t="s">
        <v>37</v>
      </c>
      <c r="B14" s="81"/>
      <c r="C14" s="18"/>
      <c r="D14" s="22">
        <v>0</v>
      </c>
      <c r="E14" s="18"/>
      <c r="F14" s="22">
        <v>-683409375</v>
      </c>
      <c r="G14" s="18"/>
      <c r="H14" s="22">
        <v>0</v>
      </c>
      <c r="I14" s="18"/>
      <c r="J14" s="22">
        <v>-683409375</v>
      </c>
      <c r="K14" s="18"/>
      <c r="L14" s="23">
        <v>3.7</v>
      </c>
      <c r="M14" s="18"/>
      <c r="N14" s="22">
        <v>125000000</v>
      </c>
      <c r="O14" s="18"/>
      <c r="P14" s="70">
        <v>-861897435</v>
      </c>
      <c r="Q14" s="70"/>
      <c r="R14" s="18"/>
      <c r="S14" s="22">
        <v>690604353</v>
      </c>
      <c r="T14" s="18"/>
      <c r="U14" s="22">
        <v>-46293082</v>
      </c>
      <c r="V14" s="18"/>
      <c r="W14" s="23">
        <v>0.19</v>
      </c>
    </row>
    <row r="15" spans="1:25" ht="18.75">
      <c r="A15" s="81" t="s">
        <v>31</v>
      </c>
      <c r="B15" s="81"/>
      <c r="C15" s="18"/>
      <c r="D15" s="22">
        <v>0</v>
      </c>
      <c r="E15" s="18"/>
      <c r="F15" s="22">
        <v>-44177173</v>
      </c>
      <c r="G15" s="18"/>
      <c r="H15" s="22">
        <v>0</v>
      </c>
      <c r="I15" s="18"/>
      <c r="J15" s="22">
        <v>-44177173</v>
      </c>
      <c r="K15" s="18"/>
      <c r="L15" s="23">
        <v>0.24</v>
      </c>
      <c r="M15" s="18"/>
      <c r="N15" s="22">
        <v>3843400000</v>
      </c>
      <c r="O15" s="18"/>
      <c r="P15" s="70">
        <v>-141129604</v>
      </c>
      <c r="Q15" s="70"/>
      <c r="R15" s="18"/>
      <c r="S15" s="22">
        <v>-2747292324</v>
      </c>
      <c r="T15" s="18"/>
      <c r="U15" s="22">
        <v>954978073</v>
      </c>
      <c r="V15" s="18"/>
      <c r="W15" s="23">
        <v>-3.94</v>
      </c>
    </row>
    <row r="16" spans="1:25" ht="18.75">
      <c r="A16" s="81" t="s">
        <v>23</v>
      </c>
      <c r="B16" s="81"/>
      <c r="C16" s="18"/>
      <c r="D16" s="22">
        <v>0</v>
      </c>
      <c r="E16" s="18"/>
      <c r="F16" s="22">
        <v>1876070565</v>
      </c>
      <c r="G16" s="18"/>
      <c r="H16" s="22">
        <v>0</v>
      </c>
      <c r="I16" s="18"/>
      <c r="J16" s="22">
        <v>1876070565</v>
      </c>
      <c r="K16" s="18"/>
      <c r="L16" s="23">
        <v>-10.15</v>
      </c>
      <c r="M16" s="18"/>
      <c r="N16" s="22">
        <v>664200000</v>
      </c>
      <c r="O16" s="18"/>
      <c r="P16" s="70">
        <v>6232097070</v>
      </c>
      <c r="Q16" s="70"/>
      <c r="R16" s="18"/>
      <c r="S16" s="22">
        <v>0</v>
      </c>
      <c r="T16" s="18"/>
      <c r="U16" s="22">
        <v>6896297070</v>
      </c>
      <c r="V16" s="18"/>
      <c r="W16" s="23">
        <v>-28.44</v>
      </c>
    </row>
    <row r="17" spans="1:25" ht="18.75">
      <c r="A17" s="81" t="s">
        <v>25</v>
      </c>
      <c r="B17" s="81"/>
      <c r="C17" s="18"/>
      <c r="D17" s="22">
        <v>0</v>
      </c>
      <c r="E17" s="18"/>
      <c r="F17" s="22">
        <v>-542079114</v>
      </c>
      <c r="G17" s="18"/>
      <c r="H17" s="22">
        <v>0</v>
      </c>
      <c r="I17" s="18"/>
      <c r="J17" s="22">
        <v>-542079114</v>
      </c>
      <c r="K17" s="18"/>
      <c r="L17" s="23">
        <v>2.93</v>
      </c>
      <c r="M17" s="18"/>
      <c r="N17" s="22">
        <v>447773200</v>
      </c>
      <c r="O17" s="18"/>
      <c r="P17" s="70">
        <v>158967481</v>
      </c>
      <c r="Q17" s="70"/>
      <c r="R17" s="18"/>
      <c r="S17" s="22">
        <v>0</v>
      </c>
      <c r="T17" s="18"/>
      <c r="U17" s="22">
        <v>606740681</v>
      </c>
      <c r="V17" s="18"/>
      <c r="W17" s="23">
        <v>-2.5</v>
      </c>
    </row>
    <row r="18" spans="1:25" ht="18.75">
      <c r="A18" s="81" t="s">
        <v>32</v>
      </c>
      <c r="B18" s="81"/>
      <c r="C18" s="18"/>
      <c r="D18" s="22">
        <v>0</v>
      </c>
      <c r="E18" s="18"/>
      <c r="F18" s="22">
        <v>-2198142765</v>
      </c>
      <c r="G18" s="18"/>
      <c r="H18" s="22">
        <v>0</v>
      </c>
      <c r="I18" s="18"/>
      <c r="J18" s="22">
        <v>-2198142765</v>
      </c>
      <c r="K18" s="18"/>
      <c r="L18" s="23">
        <v>11.89</v>
      </c>
      <c r="M18" s="18"/>
      <c r="N18" s="22">
        <v>2430000000</v>
      </c>
      <c r="O18" s="18"/>
      <c r="P18" s="70">
        <v>-7216430231</v>
      </c>
      <c r="Q18" s="70"/>
      <c r="R18" s="18"/>
      <c r="S18" s="22">
        <v>0</v>
      </c>
      <c r="T18" s="18"/>
      <c r="U18" s="22">
        <v>-4786430231</v>
      </c>
      <c r="V18" s="18"/>
      <c r="W18" s="23">
        <v>19.739999999999998</v>
      </c>
    </row>
    <row r="19" spans="1:25" ht="18.75">
      <c r="A19" s="81" t="s">
        <v>20</v>
      </c>
      <c r="B19" s="81"/>
      <c r="C19" s="18"/>
      <c r="D19" s="22">
        <v>0</v>
      </c>
      <c r="E19" s="18"/>
      <c r="F19" s="22">
        <v>-2612739544</v>
      </c>
      <c r="G19" s="18"/>
      <c r="H19" s="22">
        <v>0</v>
      </c>
      <c r="I19" s="18"/>
      <c r="J19" s="22">
        <v>-2612739544</v>
      </c>
      <c r="K19" s="18"/>
      <c r="L19" s="23">
        <v>14.13</v>
      </c>
      <c r="M19" s="18"/>
      <c r="N19" s="22">
        <v>2704093000</v>
      </c>
      <c r="O19" s="18"/>
      <c r="P19" s="70">
        <v>-13698066583</v>
      </c>
      <c r="Q19" s="70"/>
      <c r="R19" s="18"/>
      <c r="S19" s="22">
        <v>0</v>
      </c>
      <c r="T19" s="18"/>
      <c r="U19" s="22">
        <v>-11172170370</v>
      </c>
      <c r="V19" s="18"/>
      <c r="W19" s="23">
        <v>46.07</v>
      </c>
    </row>
    <row r="20" spans="1:25" ht="18.75">
      <c r="A20" s="81" t="s">
        <v>22</v>
      </c>
      <c r="B20" s="81"/>
      <c r="C20" s="18"/>
      <c r="D20" s="22">
        <v>0</v>
      </c>
      <c r="E20" s="18"/>
      <c r="F20" s="22">
        <v>-969198750</v>
      </c>
      <c r="G20" s="18"/>
      <c r="H20" s="22">
        <v>0</v>
      </c>
      <c r="I20" s="18"/>
      <c r="J20" s="22">
        <v>-969198750</v>
      </c>
      <c r="K20" s="18"/>
      <c r="L20" s="23">
        <v>5.24</v>
      </c>
      <c r="M20" s="18"/>
      <c r="N20" s="22">
        <v>1287000000</v>
      </c>
      <c r="O20" s="18"/>
      <c r="P20" s="70">
        <v>-3256507800</v>
      </c>
      <c r="Q20" s="70"/>
      <c r="R20" s="18"/>
      <c r="S20" s="22">
        <v>0</v>
      </c>
      <c r="T20" s="18"/>
      <c r="U20" s="22">
        <v>-1969507800</v>
      </c>
      <c r="V20" s="18"/>
      <c r="W20" s="23">
        <v>8.1199999999999992</v>
      </c>
    </row>
    <row r="21" spans="1:25" ht="18.75">
      <c r="A21" s="81" t="s">
        <v>21</v>
      </c>
      <c r="B21" s="81"/>
      <c r="C21" s="18"/>
      <c r="D21" s="22">
        <v>0</v>
      </c>
      <c r="E21" s="18"/>
      <c r="F21" s="22">
        <v>-45229275</v>
      </c>
      <c r="G21" s="18"/>
      <c r="H21" s="22">
        <v>0</v>
      </c>
      <c r="I21" s="18"/>
      <c r="J21" s="22">
        <v>-45229275</v>
      </c>
      <c r="K21" s="18"/>
      <c r="L21" s="23">
        <v>0.24</v>
      </c>
      <c r="M21" s="18"/>
      <c r="N21" s="22">
        <v>140000000</v>
      </c>
      <c r="O21" s="18"/>
      <c r="P21" s="70">
        <v>-2035317375</v>
      </c>
      <c r="Q21" s="70"/>
      <c r="R21" s="18"/>
      <c r="S21" s="22">
        <v>0</v>
      </c>
      <c r="T21" s="18"/>
      <c r="U21" s="22">
        <v>-1912922165</v>
      </c>
      <c r="V21" s="18"/>
      <c r="W21" s="23">
        <v>7.89</v>
      </c>
    </row>
    <row r="22" spans="1:25" ht="18.75">
      <c r="A22" s="81" t="s">
        <v>19</v>
      </c>
      <c r="B22" s="81"/>
      <c r="C22" s="18"/>
      <c r="D22" s="22">
        <v>0</v>
      </c>
      <c r="E22" s="18"/>
      <c r="F22" s="22">
        <v>-1268773301</v>
      </c>
      <c r="G22" s="18"/>
      <c r="H22" s="22">
        <v>0</v>
      </c>
      <c r="I22" s="18"/>
      <c r="J22" s="22">
        <v>-1268773301</v>
      </c>
      <c r="K22" s="18"/>
      <c r="L22" s="23">
        <v>6.86</v>
      </c>
      <c r="M22" s="18"/>
      <c r="N22" s="22">
        <v>804916560</v>
      </c>
      <c r="O22" s="18"/>
      <c r="P22" s="70">
        <v>-2839330517</v>
      </c>
      <c r="Q22" s="70"/>
      <c r="R22" s="18"/>
      <c r="S22" s="22">
        <v>0</v>
      </c>
      <c r="T22" s="18"/>
      <c r="U22" s="22">
        <v>-2103003337</v>
      </c>
      <c r="V22" s="18"/>
      <c r="W22" s="23">
        <v>8.67</v>
      </c>
    </row>
    <row r="23" spans="1:25" ht="18.75">
      <c r="A23" s="81" t="s">
        <v>27</v>
      </c>
      <c r="B23" s="81"/>
      <c r="C23" s="18"/>
      <c r="D23" s="22">
        <v>5425000000</v>
      </c>
      <c r="E23" s="18"/>
      <c r="F23" s="22">
        <v>-8119897425</v>
      </c>
      <c r="G23" s="18"/>
      <c r="H23" s="22">
        <v>0</v>
      </c>
      <c r="I23" s="18"/>
      <c r="J23" s="22">
        <v>-3449791293</v>
      </c>
      <c r="K23" s="18"/>
      <c r="L23" s="23">
        <v>18.66</v>
      </c>
      <c r="M23" s="18"/>
      <c r="N23" s="22">
        <v>5425000000</v>
      </c>
      <c r="O23" s="18"/>
      <c r="P23" s="70">
        <v>-5924851850</v>
      </c>
      <c r="Q23" s="70"/>
      <c r="R23" s="18"/>
      <c r="S23" s="22">
        <v>0</v>
      </c>
      <c r="T23" s="18"/>
      <c r="U23" s="22">
        <v>-1254745718</v>
      </c>
      <c r="V23" s="18"/>
      <c r="W23" s="23">
        <v>5.17</v>
      </c>
      <c r="Y23" s="28"/>
    </row>
    <row r="24" spans="1:25" ht="18.75">
      <c r="A24" s="81" t="s">
        <v>24</v>
      </c>
      <c r="B24" s="81"/>
      <c r="C24" s="18"/>
      <c r="D24" s="22">
        <v>0</v>
      </c>
      <c r="E24" s="18"/>
      <c r="F24" s="22">
        <v>-2461612820</v>
      </c>
      <c r="G24" s="18"/>
      <c r="H24" s="22">
        <v>0</v>
      </c>
      <c r="I24" s="18"/>
      <c r="J24" s="22">
        <v>-2461612820</v>
      </c>
      <c r="K24" s="18"/>
      <c r="L24" s="23">
        <v>13.31</v>
      </c>
      <c r="M24" s="18"/>
      <c r="N24" s="22">
        <v>4232698984</v>
      </c>
      <c r="O24" s="18"/>
      <c r="P24" s="70">
        <v>-9998268814</v>
      </c>
      <c r="Q24" s="70"/>
      <c r="R24" s="18"/>
      <c r="S24" s="22">
        <v>0</v>
      </c>
      <c r="T24" s="18"/>
      <c r="U24" s="22">
        <v>-5765569829</v>
      </c>
      <c r="V24" s="18"/>
      <c r="W24" s="23">
        <v>23.78</v>
      </c>
    </row>
    <row r="25" spans="1:25" ht="18.75">
      <c r="A25" s="81" t="s">
        <v>33</v>
      </c>
      <c r="B25" s="81"/>
      <c r="C25" s="18"/>
      <c r="D25" s="22">
        <v>0</v>
      </c>
      <c r="E25" s="18"/>
      <c r="F25" s="22">
        <v>-893418084</v>
      </c>
      <c r="G25" s="18"/>
      <c r="H25" s="22">
        <v>0</v>
      </c>
      <c r="I25" s="18"/>
      <c r="J25" s="22">
        <v>-893418084</v>
      </c>
      <c r="K25" s="18"/>
      <c r="L25" s="23">
        <v>4.83</v>
      </c>
      <c r="M25" s="18"/>
      <c r="N25" s="22">
        <v>499314300</v>
      </c>
      <c r="O25" s="18"/>
      <c r="P25" s="70">
        <v>-3360244682</v>
      </c>
      <c r="Q25" s="70"/>
      <c r="R25" s="18"/>
      <c r="S25" s="22">
        <v>0</v>
      </c>
      <c r="T25" s="18"/>
      <c r="U25" s="22">
        <v>-2923456857</v>
      </c>
      <c r="V25" s="18"/>
      <c r="W25" s="23">
        <v>12.06</v>
      </c>
    </row>
    <row r="26" spans="1:25" ht="18.75">
      <c r="A26" s="81" t="s">
        <v>34</v>
      </c>
      <c r="B26" s="81"/>
      <c r="C26" s="18"/>
      <c r="D26" s="22">
        <v>0</v>
      </c>
      <c r="E26" s="18"/>
      <c r="F26" s="22">
        <v>-1417692448</v>
      </c>
      <c r="G26" s="18"/>
      <c r="H26" s="22">
        <v>0</v>
      </c>
      <c r="I26" s="18"/>
      <c r="J26" s="22">
        <v>-1417692448</v>
      </c>
      <c r="K26" s="18"/>
      <c r="L26" s="23">
        <v>7.67</v>
      </c>
      <c r="M26" s="18"/>
      <c r="N26" s="22">
        <v>3820120200</v>
      </c>
      <c r="O26" s="18"/>
      <c r="P26" s="70">
        <v>-4933361997</v>
      </c>
      <c r="Q26" s="70"/>
      <c r="R26" s="18"/>
      <c r="S26" s="22">
        <v>0</v>
      </c>
      <c r="T26" s="18"/>
      <c r="U26" s="22">
        <v>-1113241796</v>
      </c>
      <c r="V26" s="18"/>
      <c r="W26" s="23">
        <v>4.59</v>
      </c>
    </row>
    <row r="27" spans="1:25" ht="18.75">
      <c r="A27" s="81" t="s">
        <v>30</v>
      </c>
      <c r="B27" s="81"/>
      <c r="C27" s="18"/>
      <c r="D27" s="22">
        <v>0</v>
      </c>
      <c r="E27" s="18"/>
      <c r="F27" s="22">
        <v>-1281598843</v>
      </c>
      <c r="G27" s="18"/>
      <c r="H27" s="22">
        <v>0</v>
      </c>
      <c r="I27" s="18"/>
      <c r="J27" s="22">
        <v>-1281598843</v>
      </c>
      <c r="K27" s="18"/>
      <c r="L27" s="23">
        <v>6.93</v>
      </c>
      <c r="M27" s="18"/>
      <c r="N27" s="22">
        <v>176330000</v>
      </c>
      <c r="O27" s="18"/>
      <c r="P27" s="70">
        <v>-2542710316</v>
      </c>
      <c r="Q27" s="70"/>
      <c r="R27" s="18"/>
      <c r="S27" s="22">
        <v>0</v>
      </c>
      <c r="T27" s="18"/>
      <c r="U27" s="22">
        <v>-2383991574</v>
      </c>
      <c r="V27" s="18"/>
      <c r="W27" s="23">
        <v>9.83</v>
      </c>
    </row>
    <row r="28" spans="1:25" ht="18.75">
      <c r="A28" s="81" t="s">
        <v>35</v>
      </c>
      <c r="B28" s="81"/>
      <c r="C28" s="18"/>
      <c r="D28" s="22">
        <v>0</v>
      </c>
      <c r="E28" s="18"/>
      <c r="F28" s="22">
        <v>1222681500</v>
      </c>
      <c r="G28" s="18"/>
      <c r="H28" s="22">
        <v>0</v>
      </c>
      <c r="I28" s="18"/>
      <c r="J28" s="22">
        <v>1222681500</v>
      </c>
      <c r="K28" s="18"/>
      <c r="L28" s="23">
        <v>-6.61</v>
      </c>
      <c r="M28" s="18"/>
      <c r="N28" s="22">
        <v>500000000</v>
      </c>
      <c r="O28" s="18"/>
      <c r="P28" s="70">
        <v>188869500</v>
      </c>
      <c r="Q28" s="70"/>
      <c r="R28" s="18"/>
      <c r="S28" s="22">
        <v>0</v>
      </c>
      <c r="T28" s="18"/>
      <c r="U28" s="22">
        <v>688869500</v>
      </c>
      <c r="V28" s="18"/>
      <c r="W28" s="23">
        <v>-2.84</v>
      </c>
    </row>
    <row r="29" spans="1:25" ht="18.75">
      <c r="A29" s="81" t="s">
        <v>26</v>
      </c>
      <c r="B29" s="81"/>
      <c r="C29" s="18"/>
      <c r="D29" s="22">
        <v>0</v>
      </c>
      <c r="E29" s="18"/>
      <c r="F29" s="22">
        <v>-346615294</v>
      </c>
      <c r="G29" s="18"/>
      <c r="H29" s="22">
        <v>0</v>
      </c>
      <c r="I29" s="18"/>
      <c r="J29" s="22">
        <v>-346615294</v>
      </c>
      <c r="K29" s="18"/>
      <c r="L29" s="23">
        <v>1.87</v>
      </c>
      <c r="M29" s="18"/>
      <c r="N29" s="22">
        <v>531000000</v>
      </c>
      <c r="O29" s="18"/>
      <c r="P29" s="70">
        <v>202615308</v>
      </c>
      <c r="Q29" s="70"/>
      <c r="R29" s="18"/>
      <c r="S29" s="22">
        <v>0</v>
      </c>
      <c r="T29" s="18"/>
      <c r="U29" s="22">
        <v>733615308</v>
      </c>
      <c r="V29" s="18"/>
      <c r="W29" s="23">
        <v>-3.03</v>
      </c>
    </row>
    <row r="30" spans="1:25" ht="18.75">
      <c r="A30" s="81" t="s">
        <v>201</v>
      </c>
      <c r="B30" s="81"/>
      <c r="C30" s="18"/>
      <c r="D30" s="22">
        <v>0</v>
      </c>
      <c r="E30" s="18"/>
      <c r="F30" s="22">
        <v>17979641</v>
      </c>
      <c r="G30" s="18"/>
      <c r="H30" s="22">
        <v>0</v>
      </c>
      <c r="I30" s="18"/>
      <c r="J30" s="22">
        <v>17979641</v>
      </c>
      <c r="K30" s="18"/>
      <c r="L30" s="23">
        <v>-0.1</v>
      </c>
      <c r="M30" s="18"/>
      <c r="N30" s="22">
        <v>0</v>
      </c>
      <c r="O30" s="18"/>
      <c r="P30" s="70">
        <v>17979641</v>
      </c>
      <c r="Q30" s="70"/>
      <c r="R30" s="18"/>
      <c r="S30" s="22">
        <v>0</v>
      </c>
      <c r="T30" s="18"/>
      <c r="U30" s="22">
        <v>17979641</v>
      </c>
      <c r="V30" s="18"/>
      <c r="W30" s="23">
        <v>-7.0000000000000007E-2</v>
      </c>
    </row>
    <row r="31" spans="1:25" ht="18.75">
      <c r="A31" s="81" t="s">
        <v>29</v>
      </c>
      <c r="B31" s="81"/>
      <c r="C31" s="18"/>
      <c r="D31" s="22">
        <v>0</v>
      </c>
      <c r="E31" s="18"/>
      <c r="F31" s="22">
        <v>-823073400</v>
      </c>
      <c r="G31" s="18"/>
      <c r="H31" s="22">
        <v>0</v>
      </c>
      <c r="I31" s="18"/>
      <c r="J31" s="22">
        <v>-823073400</v>
      </c>
      <c r="K31" s="18"/>
      <c r="L31" s="23">
        <v>4.45</v>
      </c>
      <c r="M31" s="18"/>
      <c r="N31" s="22">
        <v>0</v>
      </c>
      <c r="O31" s="18"/>
      <c r="P31" s="70">
        <v>-2451327300</v>
      </c>
      <c r="Q31" s="70"/>
      <c r="R31" s="18"/>
      <c r="S31" s="22">
        <v>0</v>
      </c>
      <c r="T31" s="18"/>
      <c r="U31" s="22">
        <v>-2451327300</v>
      </c>
      <c r="V31" s="18"/>
      <c r="W31" s="23">
        <v>10.11</v>
      </c>
    </row>
    <row r="32" spans="1:25" ht="18.75">
      <c r="A32" s="82" t="s">
        <v>40</v>
      </c>
      <c r="B32" s="82"/>
      <c r="C32" s="18"/>
      <c r="D32" s="24">
        <v>0</v>
      </c>
      <c r="E32" s="18"/>
      <c r="F32" s="24">
        <v>-10873848</v>
      </c>
      <c r="G32" s="18"/>
      <c r="H32" s="24">
        <v>0</v>
      </c>
      <c r="I32" s="18"/>
      <c r="J32" s="24">
        <v>-10873848</v>
      </c>
      <c r="K32" s="18"/>
      <c r="L32" s="25">
        <v>0.06</v>
      </c>
      <c r="M32" s="18"/>
      <c r="N32" s="24">
        <v>0</v>
      </c>
      <c r="O32" s="18"/>
      <c r="P32" s="70">
        <v>-10873848</v>
      </c>
      <c r="Q32" s="72"/>
      <c r="R32" s="18"/>
      <c r="S32" s="24">
        <v>0</v>
      </c>
      <c r="T32" s="18"/>
      <c r="U32" s="24">
        <v>-10873848</v>
      </c>
      <c r="V32" s="18"/>
      <c r="W32" s="25">
        <v>0.04</v>
      </c>
    </row>
    <row r="33" spans="1:23" ht="21">
      <c r="A33" s="73" t="s">
        <v>41</v>
      </c>
      <c r="B33" s="73"/>
      <c r="C33" s="18"/>
      <c r="D33" s="26">
        <f>SUM(D9:D32)</f>
        <v>6056250000</v>
      </c>
      <c r="E33" s="18"/>
      <c r="F33" s="26">
        <f>SUM(F9:F32)</f>
        <v>-23622677949</v>
      </c>
      <c r="G33" s="18"/>
      <c r="H33" s="26">
        <v>351231723</v>
      </c>
      <c r="I33" s="18"/>
      <c r="J33" s="26">
        <f>SUM(J9:J32)</f>
        <v>-18059526455</v>
      </c>
      <c r="K33" s="18"/>
      <c r="L33" s="27">
        <f>SUM(L9:L32)</f>
        <v>97.660000000000025</v>
      </c>
      <c r="M33" s="18"/>
      <c r="N33" s="26">
        <f>SUM(N9:N32)</f>
        <v>30340206244</v>
      </c>
      <c r="O33" s="18"/>
      <c r="P33" s="18"/>
      <c r="Q33" s="26">
        <f>SUM(P9:Q32)</f>
        <v>-56691886057</v>
      </c>
      <c r="R33" s="18"/>
      <c r="S33" s="26">
        <f>SUM(S9:S32)</f>
        <v>2213532994</v>
      </c>
      <c r="T33" s="18"/>
      <c r="U33" s="26">
        <f>SUM(U9:U32)</f>
        <v>-25490482213</v>
      </c>
      <c r="V33" s="18"/>
      <c r="W33" s="27">
        <f>SUM(W9:W32)</f>
        <v>105.11000000000001</v>
      </c>
    </row>
  </sheetData>
  <mergeCells count="59">
    <mergeCell ref="A31:B31"/>
    <mergeCell ref="P31:Q31"/>
    <mergeCell ref="A32:B32"/>
    <mergeCell ref="P32:Q32"/>
    <mergeCell ref="A33:B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view="pageBreakPreview" zoomScale="60" zoomScaleNormal="100" workbookViewId="0">
      <selection activeCell="F22" sqref="F22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1.140625" bestFit="1" customWidth="1"/>
    <col min="19" max="19" width="1.28515625" customWidth="1"/>
    <col min="20" max="20" width="5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5" spans="1:22" ht="24">
      <c r="A5" s="1" t="s">
        <v>113</v>
      </c>
      <c r="B5" s="64" t="s">
        <v>114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ht="21">
      <c r="D6" s="65" t="s">
        <v>105</v>
      </c>
      <c r="E6" s="65"/>
      <c r="F6" s="65"/>
      <c r="G6" s="65"/>
      <c r="H6" s="65"/>
      <c r="I6" s="65"/>
      <c r="J6" s="65"/>
      <c r="K6" s="65"/>
      <c r="L6" s="65"/>
      <c r="N6" s="65" t="s">
        <v>106</v>
      </c>
      <c r="O6" s="65"/>
      <c r="P6" s="65"/>
      <c r="Q6" s="65"/>
      <c r="R6" s="65"/>
      <c r="S6" s="65"/>
      <c r="T6" s="65"/>
      <c r="U6" s="65"/>
      <c r="V6" s="65"/>
    </row>
    <row r="7" spans="1:22" ht="21">
      <c r="D7" s="3"/>
      <c r="E7" s="3"/>
      <c r="F7" s="3"/>
      <c r="G7" s="3"/>
      <c r="H7" s="3"/>
      <c r="I7" s="3"/>
      <c r="J7" s="66" t="s">
        <v>41</v>
      </c>
      <c r="K7" s="66"/>
      <c r="L7" s="66"/>
      <c r="N7" s="3"/>
      <c r="O7" s="3"/>
      <c r="P7" s="3"/>
      <c r="Q7" s="3"/>
      <c r="R7" s="3"/>
      <c r="S7" s="3"/>
      <c r="T7" s="66" t="s">
        <v>41</v>
      </c>
      <c r="U7" s="66"/>
      <c r="V7" s="66"/>
    </row>
    <row r="8" spans="1:22" ht="21">
      <c r="A8" s="65" t="s">
        <v>58</v>
      </c>
      <c r="B8" s="65"/>
      <c r="D8" s="2" t="s">
        <v>115</v>
      </c>
      <c r="F8" s="2" t="s">
        <v>109</v>
      </c>
      <c r="H8" s="2" t="s">
        <v>110</v>
      </c>
      <c r="J8" s="4" t="s">
        <v>81</v>
      </c>
      <c r="K8" s="3"/>
      <c r="L8" s="4" t="s">
        <v>91</v>
      </c>
      <c r="N8" s="2" t="s">
        <v>115</v>
      </c>
      <c r="P8" s="2" t="s">
        <v>109</v>
      </c>
      <c r="R8" s="2" t="s">
        <v>110</v>
      </c>
      <c r="T8" s="4" t="s">
        <v>81</v>
      </c>
      <c r="U8" s="3"/>
      <c r="V8" s="4" t="s">
        <v>91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view="pageBreakPreview" zoomScale="60" zoomScaleNormal="100" workbookViewId="0">
      <selection activeCell="J8" sqref="J8"/>
    </sheetView>
  </sheetViews>
  <sheetFormatPr defaultRowHeight="12.75"/>
  <cols>
    <col min="1" max="1" width="6.7109375" bestFit="1" customWidth="1"/>
    <col min="2" max="2" width="18.14062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5.14062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1.85546875" bestFit="1" customWidth="1"/>
    <col min="17" max="17" width="1.28515625" customWidth="1"/>
    <col min="18" max="18" width="5.140625" bestFit="1" customWidth="1"/>
    <col min="19" max="19" width="0.28515625" customWidth="1"/>
  </cols>
  <sheetData>
    <row r="1" spans="1:18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5" spans="1:18" ht="24">
      <c r="A5" s="1" t="s">
        <v>116</v>
      </c>
      <c r="B5" s="64" t="s">
        <v>117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21">
      <c r="D6" s="65" t="s">
        <v>105</v>
      </c>
      <c r="E6" s="65"/>
      <c r="F6" s="65"/>
      <c r="G6" s="65"/>
      <c r="H6" s="65"/>
      <c r="I6" s="65"/>
      <c r="J6" s="65"/>
      <c r="L6" s="65" t="s">
        <v>106</v>
      </c>
      <c r="M6" s="65"/>
      <c r="N6" s="65"/>
      <c r="O6" s="65"/>
      <c r="P6" s="65"/>
      <c r="Q6" s="65"/>
      <c r="R6" s="65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65" t="s">
        <v>118</v>
      </c>
      <c r="B8" s="65"/>
      <c r="D8" s="2" t="s">
        <v>119</v>
      </c>
      <c r="F8" s="2" t="s">
        <v>109</v>
      </c>
      <c r="H8" s="2" t="s">
        <v>110</v>
      </c>
      <c r="J8" s="2" t="s">
        <v>41</v>
      </c>
      <c r="L8" s="2" t="s">
        <v>119</v>
      </c>
      <c r="N8" s="2" t="s">
        <v>109</v>
      </c>
      <c r="P8" s="2" t="s">
        <v>110</v>
      </c>
      <c r="R8" s="2" t="s">
        <v>41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view="pageBreakPreview" zoomScale="60" zoomScaleNormal="100" workbookViewId="0">
      <selection activeCell="D12" sqref="D12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35.42578125" bestFit="1" customWidth="1"/>
    <col min="5" max="5" width="1.28515625" customWidth="1"/>
    <col min="6" max="6" width="13.7109375" bestFit="1" customWidth="1"/>
    <col min="7" max="7" width="1.28515625" customWidth="1"/>
    <col min="8" max="8" width="10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4.42578125" bestFit="1" customWidth="1"/>
    <col min="14" max="14" width="1.28515625" customWidth="1"/>
    <col min="15" max="15" width="9.7109375" bestFit="1" customWidth="1"/>
    <col min="16" max="16" width="1.28515625" customWidth="1"/>
    <col min="17" max="17" width="43" bestFit="1" customWidth="1"/>
    <col min="18" max="18" width="0.28515625" customWidth="1"/>
  </cols>
  <sheetData>
    <row r="1" spans="1:17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5" spans="1:17" ht="24">
      <c r="A5" s="1" t="s">
        <v>120</v>
      </c>
      <c r="B5" s="64" t="s">
        <v>121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>
      <c r="M6" s="83" t="s">
        <v>122</v>
      </c>
      <c r="Q6" s="83" t="s">
        <v>123</v>
      </c>
    </row>
    <row r="7" spans="1:17" ht="21">
      <c r="A7" s="65" t="s">
        <v>124</v>
      </c>
      <c r="B7" s="65"/>
      <c r="D7" s="2" t="s">
        <v>125</v>
      </c>
      <c r="F7" s="2" t="s">
        <v>126</v>
      </c>
      <c r="H7" s="2" t="s">
        <v>52</v>
      </c>
      <c r="J7" s="65" t="s">
        <v>127</v>
      </c>
      <c r="K7" s="65"/>
      <c r="M7" s="83"/>
      <c r="O7" s="2" t="s">
        <v>128</v>
      </c>
      <c r="Q7" s="83"/>
    </row>
    <row r="8" spans="1:17" ht="21">
      <c r="A8" s="66" t="s">
        <v>129</v>
      </c>
      <c r="B8" s="87"/>
      <c r="D8" s="66" t="s">
        <v>130</v>
      </c>
      <c r="F8" s="4" t="s">
        <v>131</v>
      </c>
      <c r="H8" s="3"/>
      <c r="J8" s="3"/>
      <c r="K8" s="3"/>
      <c r="M8" s="3"/>
      <c r="O8" s="3"/>
      <c r="Q8" s="3"/>
    </row>
    <row r="9" spans="1:17" ht="21">
      <c r="A9" s="65"/>
      <c r="B9" s="65"/>
      <c r="D9" s="65"/>
      <c r="F9" s="4" t="s">
        <v>132</v>
      </c>
    </row>
    <row r="10" spans="1:17" ht="21">
      <c r="A10" s="66" t="s">
        <v>129</v>
      </c>
      <c r="B10" s="87"/>
      <c r="D10" s="66" t="s">
        <v>133</v>
      </c>
      <c r="F10" s="4" t="s">
        <v>131</v>
      </c>
    </row>
    <row r="11" spans="1:17" ht="21">
      <c r="A11" s="65"/>
      <c r="B11" s="65"/>
      <c r="D11" s="65"/>
      <c r="F11" s="4" t="s">
        <v>134</v>
      </c>
    </row>
    <row r="12" spans="1:17" ht="63">
      <c r="A12" s="84" t="s">
        <v>135</v>
      </c>
      <c r="B12" s="84"/>
      <c r="D12" s="12" t="s">
        <v>136</v>
      </c>
      <c r="F12" s="4" t="s">
        <v>137</v>
      </c>
    </row>
    <row r="13" spans="1:17" ht="21">
      <c r="A13" s="84" t="s">
        <v>138</v>
      </c>
      <c r="B13" s="85"/>
      <c r="D13" s="84" t="s">
        <v>138</v>
      </c>
      <c r="F13" s="4" t="s">
        <v>139</v>
      </c>
    </row>
    <row r="14" spans="1:17" ht="21">
      <c r="A14" s="86"/>
      <c r="B14" s="86"/>
      <c r="D14" s="86"/>
      <c r="F14" s="4" t="s">
        <v>140</v>
      </c>
    </row>
    <row r="15" spans="1:17" ht="21">
      <c r="A15" s="86"/>
      <c r="B15" s="86"/>
      <c r="D15" s="86"/>
      <c r="F15" s="4" t="s">
        <v>141</v>
      </c>
    </row>
    <row r="16" spans="1:17" ht="21">
      <c r="A16" s="83"/>
      <c r="B16" s="83"/>
      <c r="D16" s="83"/>
      <c r="F16" s="4" t="s">
        <v>142</v>
      </c>
    </row>
    <row r="17" spans="1:10">
      <c r="A17" s="3"/>
      <c r="B17" s="3"/>
      <c r="D17" s="3"/>
      <c r="F17" s="3"/>
    </row>
    <row r="18" spans="1:10" ht="21">
      <c r="A18" s="65" t="s">
        <v>143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"/>
  <sheetViews>
    <sheetView rightToLeft="1" view="pageBreakPreview" zoomScale="80" zoomScaleNormal="100" zoomScaleSheetLayoutView="80" workbookViewId="0">
      <selection activeCell="H8" sqref="H8:H9"/>
    </sheetView>
  </sheetViews>
  <sheetFormatPr defaultRowHeight="12.75"/>
  <cols>
    <col min="1" max="1" width="6.5703125" bestFit="1" customWidth="1"/>
    <col min="2" max="2" width="38.7109375" customWidth="1"/>
    <col min="3" max="3" width="1.28515625" customWidth="1"/>
    <col min="4" max="4" width="29.42578125" bestFit="1" customWidth="1"/>
    <col min="5" max="5" width="1.28515625" customWidth="1"/>
    <col min="6" max="6" width="25.5703125" bestFit="1" customWidth="1"/>
    <col min="7" max="7" width="1.28515625" customWidth="1"/>
    <col min="8" max="8" width="29.42578125" bestFit="1" customWidth="1"/>
    <col min="9" max="9" width="1.28515625" customWidth="1"/>
    <col min="10" max="10" width="25.5703125" bestFit="1" customWidth="1"/>
    <col min="11" max="11" width="0.28515625" customWidth="1"/>
  </cols>
  <sheetData>
    <row r="1" spans="1:10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ht="24">
      <c r="A5" s="1" t="s">
        <v>144</v>
      </c>
      <c r="B5" s="64" t="s">
        <v>145</v>
      </c>
      <c r="C5" s="64"/>
      <c r="D5" s="64"/>
      <c r="E5" s="64"/>
      <c r="F5" s="64"/>
      <c r="G5" s="64"/>
      <c r="H5" s="64"/>
      <c r="I5" s="64"/>
      <c r="J5" s="64"/>
    </row>
    <row r="6" spans="1:10" ht="21">
      <c r="D6" s="65" t="s">
        <v>105</v>
      </c>
      <c r="E6" s="65"/>
      <c r="F6" s="65"/>
      <c r="H6" s="65" t="s">
        <v>106</v>
      </c>
      <c r="I6" s="65"/>
      <c r="J6" s="65"/>
    </row>
    <row r="7" spans="1:10" ht="21">
      <c r="A7" s="65" t="s">
        <v>146</v>
      </c>
      <c r="B7" s="65"/>
      <c r="C7" s="18"/>
      <c r="D7" s="12" t="s">
        <v>147</v>
      </c>
      <c r="E7" s="19"/>
      <c r="F7" s="12" t="s">
        <v>148</v>
      </c>
      <c r="G7" s="18"/>
      <c r="H7" s="12" t="s">
        <v>147</v>
      </c>
      <c r="I7" s="19"/>
      <c r="J7" s="12" t="s">
        <v>148</v>
      </c>
    </row>
    <row r="8" spans="1:10" ht="18.75">
      <c r="A8" s="88" t="s">
        <v>84</v>
      </c>
      <c r="B8" s="88"/>
      <c r="C8" s="18"/>
      <c r="D8" s="50">
        <v>4384</v>
      </c>
      <c r="E8" s="18"/>
      <c r="F8" s="51"/>
      <c r="G8" s="18"/>
      <c r="H8" s="50">
        <v>4384</v>
      </c>
      <c r="I8" s="18"/>
      <c r="J8" s="51"/>
    </row>
    <row r="9" spans="1:10" ht="21">
      <c r="A9" s="73" t="s">
        <v>41</v>
      </c>
      <c r="B9" s="73"/>
      <c r="C9" s="18"/>
      <c r="D9" s="26">
        <v>4384</v>
      </c>
      <c r="E9" s="18"/>
      <c r="F9" s="26"/>
      <c r="G9" s="18"/>
      <c r="H9" s="26">
        <v>4384</v>
      </c>
      <c r="I9" s="18"/>
      <c r="J9" s="26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12" zoomScaleNormal="100" zoomScaleSheetLayoutView="112" workbookViewId="0">
      <selection activeCell="B12" sqref="B12"/>
    </sheetView>
  </sheetViews>
  <sheetFormatPr defaultRowHeight="12.75"/>
  <cols>
    <col min="1" max="1" width="6.5703125" bestFit="1" customWidth="1"/>
    <col min="2" max="2" width="41.5703125" customWidth="1"/>
    <col min="3" max="3" width="1.28515625" customWidth="1"/>
    <col min="4" max="4" width="6.85546875" bestFit="1" customWidth="1"/>
    <col min="5" max="5" width="1.28515625" customWidth="1"/>
    <col min="6" max="6" width="11.140625" bestFit="1" customWidth="1"/>
    <col min="7" max="7" width="0.28515625" customWidth="1"/>
  </cols>
  <sheetData>
    <row r="1" spans="1:6" ht="25.5">
      <c r="A1" s="62" t="s">
        <v>0</v>
      </c>
      <c r="B1" s="62"/>
      <c r="C1" s="62"/>
      <c r="D1" s="62"/>
      <c r="E1" s="62"/>
      <c r="F1" s="62"/>
    </row>
    <row r="2" spans="1:6" ht="25.5">
      <c r="A2" s="62" t="s">
        <v>86</v>
      </c>
      <c r="B2" s="62"/>
      <c r="C2" s="62"/>
      <c r="D2" s="62"/>
      <c r="E2" s="62"/>
      <c r="F2" s="62"/>
    </row>
    <row r="3" spans="1:6" ht="25.5">
      <c r="A3" s="62" t="s">
        <v>2</v>
      </c>
      <c r="B3" s="62"/>
      <c r="C3" s="62"/>
      <c r="D3" s="62"/>
      <c r="E3" s="62"/>
      <c r="F3" s="62"/>
    </row>
    <row r="5" spans="1:6" ht="24">
      <c r="A5" s="1" t="s">
        <v>149</v>
      </c>
      <c r="B5" s="64" t="s">
        <v>101</v>
      </c>
      <c r="C5" s="64"/>
      <c r="D5" s="64"/>
      <c r="E5" s="64"/>
      <c r="F5" s="64"/>
    </row>
    <row r="6" spans="1:6" ht="21">
      <c r="D6" s="2" t="s">
        <v>105</v>
      </c>
      <c r="F6" s="2" t="s">
        <v>9</v>
      </c>
    </row>
    <row r="7" spans="1:6" ht="21">
      <c r="A7" s="65" t="s">
        <v>101</v>
      </c>
      <c r="B7" s="65"/>
      <c r="C7" s="30"/>
      <c r="D7" s="4" t="s">
        <v>81</v>
      </c>
      <c r="E7" s="30"/>
      <c r="F7" s="4" t="s">
        <v>81</v>
      </c>
    </row>
    <row r="8" spans="1:6" ht="18.75">
      <c r="A8" s="89" t="s">
        <v>101</v>
      </c>
      <c r="B8" s="89"/>
      <c r="C8" s="30"/>
      <c r="D8" s="52">
        <v>0</v>
      </c>
      <c r="E8" s="30"/>
      <c r="F8" s="52">
        <v>0</v>
      </c>
    </row>
    <row r="9" spans="1:6" ht="18.75">
      <c r="A9" s="90" t="s">
        <v>150</v>
      </c>
      <c r="B9" s="90"/>
      <c r="C9" s="30"/>
      <c r="D9" s="53">
        <v>0</v>
      </c>
      <c r="E9" s="30"/>
      <c r="F9" s="53">
        <v>0</v>
      </c>
    </row>
    <row r="10" spans="1:6" ht="18.75">
      <c r="A10" s="91" t="s">
        <v>151</v>
      </c>
      <c r="B10" s="91"/>
      <c r="C10" s="30"/>
      <c r="D10" s="54">
        <v>0</v>
      </c>
      <c r="E10" s="30"/>
      <c r="F10" s="54">
        <v>5004706</v>
      </c>
    </row>
    <row r="11" spans="1:6" ht="21">
      <c r="A11" s="73" t="s">
        <v>41</v>
      </c>
      <c r="B11" s="73"/>
      <c r="C11" s="30"/>
      <c r="D11" s="34">
        <v>0</v>
      </c>
      <c r="E11" s="30"/>
      <c r="F11" s="34">
        <v>5004706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7"/>
  <sheetViews>
    <sheetView rightToLeft="1" view="pageBreakPreview" topLeftCell="A25" zoomScale="85" zoomScaleNormal="100" zoomScaleSheetLayoutView="85" workbookViewId="0">
      <selection activeCell="A5" sqref="A5:S5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5703125" bestFit="1" customWidth="1"/>
    <col min="18" max="18" width="1.28515625" customWidth="1"/>
    <col min="19" max="19" width="20" bestFit="1" customWidth="1"/>
    <col min="20" max="20" width="0.28515625" customWidth="1"/>
    <col min="21" max="21" width="24.140625" customWidth="1"/>
  </cols>
  <sheetData>
    <row r="1" spans="1:21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1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1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5" spans="1:21" ht="24">
      <c r="A5" s="64" t="s">
        <v>108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21" ht="21">
      <c r="A6" s="65" t="s">
        <v>43</v>
      </c>
      <c r="C6" s="65" t="s">
        <v>152</v>
      </c>
      <c r="D6" s="65"/>
      <c r="E6" s="65"/>
      <c r="F6" s="65"/>
      <c r="G6" s="65"/>
      <c r="I6" s="65" t="s">
        <v>105</v>
      </c>
      <c r="J6" s="65"/>
      <c r="K6" s="65"/>
      <c r="L6" s="65"/>
      <c r="M6" s="65"/>
      <c r="O6" s="65" t="s">
        <v>106</v>
      </c>
      <c r="P6" s="65"/>
      <c r="Q6" s="65"/>
      <c r="R6" s="65"/>
      <c r="S6" s="65"/>
    </row>
    <row r="7" spans="1:21" ht="42">
      <c r="A7" s="65"/>
      <c r="C7" s="12" t="s">
        <v>153</v>
      </c>
      <c r="D7" s="19"/>
      <c r="E7" s="12" t="s">
        <v>154</v>
      </c>
      <c r="F7" s="19"/>
      <c r="G7" s="12" t="s">
        <v>155</v>
      </c>
      <c r="H7" s="18"/>
      <c r="I7" s="12" t="s">
        <v>156</v>
      </c>
      <c r="J7" s="19"/>
      <c r="K7" s="12" t="s">
        <v>157</v>
      </c>
      <c r="L7" s="19"/>
      <c r="M7" s="12" t="s">
        <v>158</v>
      </c>
      <c r="N7" s="18"/>
      <c r="O7" s="12" t="s">
        <v>156</v>
      </c>
      <c r="P7" s="19"/>
      <c r="Q7" s="12" t="s">
        <v>157</v>
      </c>
      <c r="R7" s="19"/>
      <c r="S7" s="12" t="s">
        <v>158</v>
      </c>
    </row>
    <row r="8" spans="1:21" ht="18.75">
      <c r="A8" s="5" t="s">
        <v>23</v>
      </c>
      <c r="C8" s="36" t="s">
        <v>159</v>
      </c>
      <c r="D8" s="18"/>
      <c r="E8" s="20">
        <v>8100000</v>
      </c>
      <c r="F8" s="18"/>
      <c r="G8" s="20">
        <v>82</v>
      </c>
      <c r="H8" s="18"/>
      <c r="I8" s="20">
        <v>0</v>
      </c>
      <c r="J8" s="18"/>
      <c r="K8" s="20">
        <v>0</v>
      </c>
      <c r="L8" s="18"/>
      <c r="M8" s="20">
        <v>0</v>
      </c>
      <c r="N8" s="18"/>
      <c r="O8" s="20">
        <v>664200000</v>
      </c>
      <c r="P8" s="18"/>
      <c r="Q8" s="20">
        <v>0</v>
      </c>
      <c r="R8" s="18"/>
      <c r="S8" s="20">
        <v>664200000</v>
      </c>
    </row>
    <row r="9" spans="1:21" ht="18.75">
      <c r="A9" s="6" t="s">
        <v>36</v>
      </c>
      <c r="C9" s="48" t="s">
        <v>160</v>
      </c>
      <c r="D9" s="18"/>
      <c r="E9" s="22">
        <v>1744110</v>
      </c>
      <c r="F9" s="18"/>
      <c r="G9" s="22">
        <v>1000</v>
      </c>
      <c r="H9" s="18"/>
      <c r="I9" s="22">
        <v>0</v>
      </c>
      <c r="J9" s="18"/>
      <c r="K9" s="22">
        <v>0</v>
      </c>
      <c r="L9" s="18"/>
      <c r="M9" s="22">
        <v>0</v>
      </c>
      <c r="N9" s="18"/>
      <c r="O9" s="22">
        <v>1744110000</v>
      </c>
      <c r="P9" s="18"/>
      <c r="Q9" s="22">
        <v>163476480</v>
      </c>
      <c r="R9" s="18"/>
      <c r="S9" s="22">
        <v>1580633520</v>
      </c>
      <c r="U9" s="28"/>
    </row>
    <row r="10" spans="1:21" ht="18.75">
      <c r="A10" s="6" t="s">
        <v>25</v>
      </c>
      <c r="C10" s="48" t="s">
        <v>161</v>
      </c>
      <c r="D10" s="18"/>
      <c r="E10" s="22">
        <v>1599190</v>
      </c>
      <c r="F10" s="18"/>
      <c r="G10" s="22">
        <v>280</v>
      </c>
      <c r="H10" s="18"/>
      <c r="I10" s="22">
        <v>0</v>
      </c>
      <c r="J10" s="18"/>
      <c r="K10" s="22">
        <v>0</v>
      </c>
      <c r="L10" s="18"/>
      <c r="M10" s="22">
        <v>0</v>
      </c>
      <c r="N10" s="18"/>
      <c r="O10" s="22">
        <v>447773200</v>
      </c>
      <c r="P10" s="18"/>
      <c r="Q10" s="22">
        <v>0</v>
      </c>
      <c r="R10" s="18"/>
      <c r="S10" s="22">
        <v>447773200</v>
      </c>
      <c r="U10" s="28"/>
    </row>
    <row r="11" spans="1:21" ht="18.75">
      <c r="A11" s="6" t="s">
        <v>32</v>
      </c>
      <c r="C11" s="48" t="s">
        <v>162</v>
      </c>
      <c r="D11" s="18"/>
      <c r="E11" s="22">
        <v>6075000</v>
      </c>
      <c r="F11" s="18"/>
      <c r="G11" s="22">
        <v>400</v>
      </c>
      <c r="H11" s="18"/>
      <c r="I11" s="22">
        <v>0</v>
      </c>
      <c r="J11" s="18"/>
      <c r="K11" s="22">
        <v>0</v>
      </c>
      <c r="L11" s="18"/>
      <c r="M11" s="22">
        <v>0</v>
      </c>
      <c r="N11" s="18"/>
      <c r="O11" s="22">
        <v>2430000000</v>
      </c>
      <c r="P11" s="18"/>
      <c r="Q11" s="22">
        <v>0</v>
      </c>
      <c r="R11" s="18"/>
      <c r="S11" s="22">
        <v>2430000000</v>
      </c>
      <c r="U11" s="28"/>
    </row>
    <row r="12" spans="1:21" ht="18.75">
      <c r="A12" s="6" t="s">
        <v>20</v>
      </c>
      <c r="C12" s="48" t="s">
        <v>163</v>
      </c>
      <c r="D12" s="18"/>
      <c r="E12" s="22">
        <v>5408186</v>
      </c>
      <c r="F12" s="18"/>
      <c r="G12" s="22">
        <v>500</v>
      </c>
      <c r="H12" s="18"/>
      <c r="I12" s="22">
        <v>0</v>
      </c>
      <c r="J12" s="18"/>
      <c r="K12" s="22">
        <v>0</v>
      </c>
      <c r="L12" s="18"/>
      <c r="M12" s="22">
        <v>0</v>
      </c>
      <c r="N12" s="18"/>
      <c r="O12" s="22">
        <v>2704093000</v>
      </c>
      <c r="P12" s="18"/>
      <c r="Q12" s="22">
        <v>178196788</v>
      </c>
      <c r="R12" s="18"/>
      <c r="S12" s="22">
        <v>2525896212</v>
      </c>
      <c r="U12" s="28"/>
    </row>
    <row r="13" spans="1:21" ht="18.75">
      <c r="A13" s="6" t="s">
        <v>28</v>
      </c>
      <c r="C13" s="48" t="s">
        <v>164</v>
      </c>
      <c r="D13" s="18"/>
      <c r="E13" s="22">
        <v>5050000</v>
      </c>
      <c r="F13" s="18"/>
      <c r="G13" s="22">
        <v>125</v>
      </c>
      <c r="H13" s="18"/>
      <c r="I13" s="22">
        <v>631250000</v>
      </c>
      <c r="J13" s="18"/>
      <c r="K13" s="22">
        <v>89436361</v>
      </c>
      <c r="L13" s="18"/>
      <c r="M13" s="22">
        <v>541813639</v>
      </c>
      <c r="N13" s="18"/>
      <c r="O13" s="22">
        <v>631250000</v>
      </c>
      <c r="P13" s="18"/>
      <c r="Q13" s="22">
        <v>89436361</v>
      </c>
      <c r="R13" s="18"/>
      <c r="S13" s="22">
        <v>541813639</v>
      </c>
      <c r="U13" s="28"/>
    </row>
    <row r="14" spans="1:21" ht="18.75">
      <c r="A14" s="6" t="s">
        <v>22</v>
      </c>
      <c r="C14" s="48" t="s">
        <v>165</v>
      </c>
      <c r="D14" s="18"/>
      <c r="E14" s="22">
        <v>19500000</v>
      </c>
      <c r="F14" s="18"/>
      <c r="G14" s="22">
        <v>66</v>
      </c>
      <c r="H14" s="18"/>
      <c r="I14" s="22">
        <v>0</v>
      </c>
      <c r="J14" s="18"/>
      <c r="K14" s="22">
        <v>0</v>
      </c>
      <c r="L14" s="18"/>
      <c r="M14" s="22">
        <v>0</v>
      </c>
      <c r="N14" s="18"/>
      <c r="O14" s="22">
        <v>1287000000</v>
      </c>
      <c r="P14" s="18"/>
      <c r="Q14" s="22">
        <v>0</v>
      </c>
      <c r="R14" s="18"/>
      <c r="S14" s="22">
        <v>1287000000</v>
      </c>
      <c r="U14" s="28"/>
    </row>
    <row r="15" spans="1:21" ht="18.75">
      <c r="A15" s="6" t="s">
        <v>21</v>
      </c>
      <c r="C15" s="48" t="s">
        <v>166</v>
      </c>
      <c r="D15" s="18"/>
      <c r="E15" s="22">
        <v>3500000</v>
      </c>
      <c r="F15" s="18"/>
      <c r="G15" s="22">
        <v>40</v>
      </c>
      <c r="H15" s="18"/>
      <c r="I15" s="22">
        <v>0</v>
      </c>
      <c r="J15" s="18"/>
      <c r="K15" s="22">
        <v>0</v>
      </c>
      <c r="L15" s="18"/>
      <c r="M15" s="22">
        <v>0</v>
      </c>
      <c r="N15" s="18"/>
      <c r="O15" s="22">
        <v>140000000</v>
      </c>
      <c r="P15" s="18"/>
      <c r="Q15" s="22">
        <v>17604790</v>
      </c>
      <c r="R15" s="18"/>
      <c r="S15" s="22">
        <v>122395210</v>
      </c>
      <c r="U15" s="28"/>
    </row>
    <row r="16" spans="1:21" ht="18.75">
      <c r="A16" s="6" t="s">
        <v>19</v>
      </c>
      <c r="C16" s="48" t="s">
        <v>167</v>
      </c>
      <c r="D16" s="18"/>
      <c r="E16" s="22">
        <v>1916468</v>
      </c>
      <c r="F16" s="18"/>
      <c r="G16" s="22">
        <v>420</v>
      </c>
      <c r="H16" s="18"/>
      <c r="I16" s="22">
        <v>0</v>
      </c>
      <c r="J16" s="18"/>
      <c r="K16" s="22">
        <v>0</v>
      </c>
      <c r="L16" s="18"/>
      <c r="M16" s="22">
        <v>0</v>
      </c>
      <c r="N16" s="18"/>
      <c r="O16" s="22">
        <v>804916560</v>
      </c>
      <c r="P16" s="18"/>
      <c r="Q16" s="22">
        <v>68589381</v>
      </c>
      <c r="R16" s="18"/>
      <c r="S16" s="22">
        <v>736327179</v>
      </c>
      <c r="U16" s="28"/>
    </row>
    <row r="17" spans="1:21" ht="18.75">
      <c r="A17" s="6" t="s">
        <v>38</v>
      </c>
      <c r="C17" s="48" t="s">
        <v>160</v>
      </c>
      <c r="D17" s="18"/>
      <c r="E17" s="22">
        <v>1000000</v>
      </c>
      <c r="F17" s="18"/>
      <c r="G17" s="22">
        <v>334</v>
      </c>
      <c r="H17" s="18"/>
      <c r="I17" s="22">
        <v>0</v>
      </c>
      <c r="J17" s="18"/>
      <c r="K17" s="22">
        <v>0</v>
      </c>
      <c r="L17" s="18"/>
      <c r="M17" s="22">
        <v>0</v>
      </c>
      <c r="N17" s="18"/>
      <c r="O17" s="22">
        <v>334000000</v>
      </c>
      <c r="P17" s="18"/>
      <c r="Q17" s="22">
        <v>0</v>
      </c>
      <c r="R17" s="18"/>
      <c r="S17" s="22">
        <v>334000000</v>
      </c>
      <c r="U17" s="28"/>
    </row>
    <row r="18" spans="1:21" ht="18.75">
      <c r="A18" s="6" t="s">
        <v>27</v>
      </c>
      <c r="C18" s="48" t="s">
        <v>168</v>
      </c>
      <c r="D18" s="18"/>
      <c r="E18" s="22">
        <v>15500000</v>
      </c>
      <c r="F18" s="18"/>
      <c r="G18" s="22">
        <v>350</v>
      </c>
      <c r="H18" s="18"/>
      <c r="I18" s="22">
        <v>5425000000</v>
      </c>
      <c r="J18" s="18"/>
      <c r="K18" s="22">
        <v>754893868</v>
      </c>
      <c r="L18" s="18"/>
      <c r="M18" s="22">
        <v>4670106132</v>
      </c>
      <c r="N18" s="18"/>
      <c r="O18" s="22">
        <v>5425000000</v>
      </c>
      <c r="P18" s="18"/>
      <c r="Q18" s="22">
        <v>754893868</v>
      </c>
      <c r="R18" s="18"/>
      <c r="S18" s="22">
        <v>4670106132</v>
      </c>
      <c r="U18" s="28"/>
    </row>
    <row r="19" spans="1:21" ht="18.75">
      <c r="A19" s="6" t="s">
        <v>24</v>
      </c>
      <c r="C19" s="48" t="s">
        <v>160</v>
      </c>
      <c r="D19" s="18"/>
      <c r="E19" s="22">
        <v>10909018</v>
      </c>
      <c r="F19" s="18"/>
      <c r="G19" s="22">
        <v>388</v>
      </c>
      <c r="H19" s="18"/>
      <c r="I19" s="22">
        <v>0</v>
      </c>
      <c r="J19" s="18"/>
      <c r="K19" s="22">
        <v>0</v>
      </c>
      <c r="L19" s="18"/>
      <c r="M19" s="22">
        <v>0</v>
      </c>
      <c r="N19" s="18"/>
      <c r="O19" s="22">
        <v>4232698984</v>
      </c>
      <c r="P19" s="18"/>
      <c r="Q19" s="22">
        <v>0</v>
      </c>
      <c r="R19" s="18"/>
      <c r="S19" s="22">
        <v>4232698984</v>
      </c>
      <c r="U19" s="28"/>
    </row>
    <row r="20" spans="1:21" ht="18.75">
      <c r="A20" s="6" t="s">
        <v>33</v>
      </c>
      <c r="C20" s="48" t="s">
        <v>169</v>
      </c>
      <c r="D20" s="18"/>
      <c r="E20" s="22">
        <v>4993143</v>
      </c>
      <c r="F20" s="18"/>
      <c r="G20" s="22">
        <v>100</v>
      </c>
      <c r="H20" s="18"/>
      <c r="I20" s="22">
        <v>0</v>
      </c>
      <c r="J20" s="18"/>
      <c r="K20" s="22">
        <v>0</v>
      </c>
      <c r="L20" s="18"/>
      <c r="M20" s="22">
        <v>0</v>
      </c>
      <c r="N20" s="18"/>
      <c r="O20" s="22">
        <v>499314300</v>
      </c>
      <c r="P20" s="18"/>
      <c r="Q20" s="22">
        <v>62526476</v>
      </c>
      <c r="R20" s="18"/>
      <c r="S20" s="22">
        <v>436787824</v>
      </c>
      <c r="U20" s="28"/>
    </row>
    <row r="21" spans="1:21" ht="18.75">
      <c r="A21" s="6" t="s">
        <v>34</v>
      </c>
      <c r="C21" s="48" t="s">
        <v>170</v>
      </c>
      <c r="D21" s="18"/>
      <c r="E21" s="22">
        <v>5877108</v>
      </c>
      <c r="F21" s="18"/>
      <c r="G21" s="22">
        <v>650</v>
      </c>
      <c r="H21" s="18"/>
      <c r="I21" s="22">
        <v>0</v>
      </c>
      <c r="J21" s="18"/>
      <c r="K21" s="22">
        <v>0</v>
      </c>
      <c r="L21" s="18"/>
      <c r="M21" s="22">
        <v>0</v>
      </c>
      <c r="N21" s="18"/>
      <c r="O21" s="22">
        <v>3820120200</v>
      </c>
      <c r="P21" s="18"/>
      <c r="Q21" s="22">
        <v>0</v>
      </c>
      <c r="R21" s="18"/>
      <c r="S21" s="22">
        <v>3820120200</v>
      </c>
      <c r="U21" s="28"/>
    </row>
    <row r="22" spans="1:21" ht="18.75">
      <c r="A22" s="6" t="s">
        <v>30</v>
      </c>
      <c r="C22" s="48" t="s">
        <v>171</v>
      </c>
      <c r="D22" s="18"/>
      <c r="E22" s="22">
        <v>2290000</v>
      </c>
      <c r="F22" s="18"/>
      <c r="G22" s="22">
        <v>77</v>
      </c>
      <c r="H22" s="18"/>
      <c r="I22" s="22">
        <v>0</v>
      </c>
      <c r="J22" s="18"/>
      <c r="K22" s="22">
        <v>0</v>
      </c>
      <c r="L22" s="18"/>
      <c r="M22" s="22">
        <v>0</v>
      </c>
      <c r="N22" s="18"/>
      <c r="O22" s="22">
        <v>176330000</v>
      </c>
      <c r="P22" s="18"/>
      <c r="Q22" s="22">
        <v>17611258</v>
      </c>
      <c r="R22" s="18"/>
      <c r="S22" s="22">
        <v>158718742</v>
      </c>
      <c r="U22" s="28"/>
    </row>
    <row r="23" spans="1:21" ht="18.75">
      <c r="A23" s="6" t="s">
        <v>31</v>
      </c>
      <c r="C23" s="48" t="s">
        <v>163</v>
      </c>
      <c r="D23" s="18"/>
      <c r="E23" s="22">
        <v>7686800</v>
      </c>
      <c r="F23" s="18"/>
      <c r="G23" s="22">
        <v>500</v>
      </c>
      <c r="H23" s="18"/>
      <c r="I23" s="22">
        <v>0</v>
      </c>
      <c r="J23" s="18"/>
      <c r="K23" s="22">
        <v>0</v>
      </c>
      <c r="L23" s="18"/>
      <c r="M23" s="22">
        <v>0</v>
      </c>
      <c r="N23" s="18"/>
      <c r="O23" s="22">
        <v>3843400000</v>
      </c>
      <c r="P23" s="18"/>
      <c r="Q23" s="22">
        <v>0</v>
      </c>
      <c r="R23" s="18"/>
      <c r="S23" s="22">
        <v>3843400000</v>
      </c>
    </row>
    <row r="24" spans="1:21" ht="18.75">
      <c r="A24" s="6" t="s">
        <v>35</v>
      </c>
      <c r="C24" s="48" t="s">
        <v>172</v>
      </c>
      <c r="D24" s="18"/>
      <c r="E24" s="22">
        <v>10000000</v>
      </c>
      <c r="F24" s="18"/>
      <c r="G24" s="22">
        <v>50</v>
      </c>
      <c r="H24" s="18"/>
      <c r="I24" s="22">
        <v>0</v>
      </c>
      <c r="J24" s="18"/>
      <c r="K24" s="22">
        <v>0</v>
      </c>
      <c r="L24" s="18"/>
      <c r="M24" s="22">
        <v>0</v>
      </c>
      <c r="N24" s="18"/>
      <c r="O24" s="22">
        <v>500000000</v>
      </c>
      <c r="P24" s="18"/>
      <c r="Q24" s="22">
        <v>0</v>
      </c>
      <c r="R24" s="18"/>
      <c r="S24" s="22">
        <v>500000000</v>
      </c>
    </row>
    <row r="25" spans="1:21" ht="18.75">
      <c r="A25" s="6" t="s">
        <v>37</v>
      </c>
      <c r="C25" s="48" t="s">
        <v>160</v>
      </c>
      <c r="D25" s="18"/>
      <c r="E25" s="22">
        <v>125000</v>
      </c>
      <c r="F25" s="18"/>
      <c r="G25" s="22">
        <v>1000</v>
      </c>
      <c r="H25" s="18"/>
      <c r="I25" s="22">
        <v>0</v>
      </c>
      <c r="J25" s="18"/>
      <c r="K25" s="22">
        <v>0</v>
      </c>
      <c r="L25" s="18"/>
      <c r="M25" s="22">
        <v>0</v>
      </c>
      <c r="N25" s="18"/>
      <c r="O25" s="22">
        <v>125000000</v>
      </c>
      <c r="P25" s="18"/>
      <c r="Q25" s="22">
        <v>0</v>
      </c>
      <c r="R25" s="18"/>
      <c r="S25" s="22">
        <v>125000000</v>
      </c>
    </row>
    <row r="26" spans="1:21" ht="18.75">
      <c r="A26" s="7" t="s">
        <v>26</v>
      </c>
      <c r="C26" s="49" t="s">
        <v>173</v>
      </c>
      <c r="D26" s="18"/>
      <c r="E26" s="24">
        <v>177000</v>
      </c>
      <c r="F26" s="18"/>
      <c r="G26" s="24">
        <v>3000</v>
      </c>
      <c r="H26" s="18"/>
      <c r="I26" s="24">
        <v>0</v>
      </c>
      <c r="J26" s="18"/>
      <c r="K26" s="24">
        <v>0</v>
      </c>
      <c r="L26" s="18"/>
      <c r="M26" s="24">
        <v>0</v>
      </c>
      <c r="N26" s="18"/>
      <c r="O26" s="24">
        <v>531000000</v>
      </c>
      <c r="P26" s="18"/>
      <c r="Q26" s="24">
        <v>0</v>
      </c>
      <c r="R26" s="18"/>
      <c r="S26" s="24">
        <v>531000000</v>
      </c>
    </row>
    <row r="27" spans="1:21" ht="21">
      <c r="A27" s="9" t="s">
        <v>41</v>
      </c>
      <c r="C27" s="26"/>
      <c r="D27" s="18"/>
      <c r="E27" s="26"/>
      <c r="F27" s="18"/>
      <c r="G27" s="26"/>
      <c r="H27" s="18"/>
      <c r="I27" s="26">
        <f>SUM(I8:I26)</f>
        <v>6056250000</v>
      </c>
      <c r="J27" s="18"/>
      <c r="K27" s="26">
        <f>SUM(K8:K26)</f>
        <v>844330229</v>
      </c>
      <c r="L27" s="18"/>
      <c r="M27" s="26">
        <f>SUM(M8:M26)</f>
        <v>5211919771</v>
      </c>
      <c r="N27" s="18"/>
      <c r="O27" s="26">
        <f>SUM(O8:O26)</f>
        <v>30340206244</v>
      </c>
      <c r="P27" s="18"/>
      <c r="Q27" s="26">
        <f>SUM(Q8:Q26)</f>
        <v>1352335402</v>
      </c>
      <c r="R27" s="18"/>
      <c r="S27" s="26">
        <f>SUM(S8:S26)</f>
        <v>28987870842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="80" zoomScaleNormal="100" zoomScaleSheetLayoutView="80" workbookViewId="0">
      <selection activeCell="E12" sqref="E12"/>
    </sheetView>
  </sheetViews>
  <sheetFormatPr defaultRowHeight="12.75"/>
  <cols>
    <col min="1" max="1" width="10.42578125" bestFit="1" customWidth="1"/>
    <col min="2" max="2" width="1.28515625" customWidth="1"/>
    <col min="3" max="3" width="16.28515625" bestFit="1" customWidth="1"/>
    <col min="4" max="4" width="1.28515625" customWidth="1"/>
    <col min="5" max="5" width="34" customWidth="1"/>
    <col min="6" max="6" width="1.28515625" customWidth="1"/>
    <col min="7" max="7" width="19.7109375" customWidth="1"/>
    <col min="8" max="8" width="1.28515625" customWidth="1"/>
    <col min="9" max="9" width="22.5703125" bestFit="1" customWidth="1"/>
    <col min="10" max="10" width="1.28515625" customWidth="1"/>
    <col min="11" max="11" width="22.5703125" bestFit="1" customWidth="1"/>
    <col min="12" max="12" width="0.28515625" customWidth="1"/>
  </cols>
  <sheetData>
    <row r="1" spans="1:11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1" ht="24">
      <c r="A5" s="64" t="s">
        <v>115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21">
      <c r="I6" s="2" t="s">
        <v>105</v>
      </c>
      <c r="K6" s="2" t="s">
        <v>106</v>
      </c>
    </row>
    <row r="7" spans="1:11" ht="21">
      <c r="A7" s="2" t="s">
        <v>174</v>
      </c>
      <c r="C7" s="11" t="s">
        <v>175</v>
      </c>
      <c r="E7" s="11" t="s">
        <v>176</v>
      </c>
      <c r="G7" s="11" t="s">
        <v>177</v>
      </c>
      <c r="I7" s="12" t="s">
        <v>178</v>
      </c>
      <c r="K7" s="12" t="s">
        <v>178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view="pageBreakPreview" zoomScale="90" zoomScaleNormal="100" zoomScaleSheetLayoutView="90" workbookViewId="0">
      <selection activeCell="K15" sqref="K15"/>
    </sheetView>
  </sheetViews>
  <sheetFormatPr defaultRowHeight="12.75"/>
  <cols>
    <col min="1" max="1" width="5.5703125" bestFit="1" customWidth="1"/>
    <col min="2" max="2" width="1.28515625" customWidth="1"/>
    <col min="3" max="3" width="16.85546875" customWidth="1"/>
    <col min="4" max="4" width="1.28515625" customWidth="1"/>
    <col min="5" max="5" width="14.140625" bestFit="1" customWidth="1"/>
    <col min="6" max="6" width="1.28515625" customWidth="1"/>
    <col min="7" max="7" width="19.85546875" bestFit="1" customWidth="1"/>
    <col min="8" max="8" width="1.28515625" customWidth="1"/>
    <col min="9" max="9" width="10.140625" bestFit="1" customWidth="1"/>
    <col min="10" max="10" width="1.28515625" customWidth="1"/>
    <col min="11" max="11" width="11.85546875" bestFit="1" customWidth="1"/>
    <col min="12" max="12" width="1.28515625" customWidth="1"/>
    <col min="13" max="13" width="11.5703125" bestFit="1" customWidth="1"/>
    <col min="14" max="14" width="1.28515625" customWidth="1"/>
    <col min="15" max="15" width="10.140625" bestFit="1" customWidth="1"/>
    <col min="16" max="16" width="1.28515625" customWidth="1"/>
    <col min="17" max="17" width="11.85546875" bestFit="1" customWidth="1"/>
    <col min="18" max="18" width="1.28515625" customWidth="1"/>
    <col min="19" max="19" width="11.5703125" bestFit="1" customWidth="1"/>
    <col min="20" max="20" width="0.28515625" customWidth="1"/>
  </cols>
  <sheetData>
    <row r="1" spans="1:19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5" spans="1:19" ht="24">
      <c r="A5" s="64" t="s">
        <v>179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21">
      <c r="A6" s="65" t="s">
        <v>89</v>
      </c>
      <c r="I6" s="65" t="s">
        <v>105</v>
      </c>
      <c r="J6" s="65"/>
      <c r="K6" s="65"/>
      <c r="L6" s="65"/>
      <c r="M6" s="65"/>
      <c r="O6" s="65" t="s">
        <v>106</v>
      </c>
      <c r="P6" s="65"/>
      <c r="Q6" s="65"/>
      <c r="R6" s="65"/>
      <c r="S6" s="65"/>
    </row>
    <row r="7" spans="1:19" ht="21">
      <c r="A7" s="65"/>
      <c r="C7" s="11" t="s">
        <v>180</v>
      </c>
      <c r="E7" s="11" t="s">
        <v>68</v>
      </c>
      <c r="G7" s="11" t="s">
        <v>181</v>
      </c>
      <c r="I7" s="12" t="s">
        <v>182</v>
      </c>
      <c r="J7" s="3"/>
      <c r="K7" s="12" t="s">
        <v>157</v>
      </c>
      <c r="L7" s="3"/>
      <c r="M7" s="12" t="s">
        <v>183</v>
      </c>
      <c r="O7" s="12" t="s">
        <v>182</v>
      </c>
      <c r="P7" s="3"/>
      <c r="Q7" s="12" t="s">
        <v>157</v>
      </c>
      <c r="R7" s="3"/>
      <c r="S7" s="12" t="s">
        <v>183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9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view="pageBreakPreview" zoomScale="90" zoomScaleNormal="100" zoomScaleSheetLayoutView="90" workbookViewId="0">
      <selection activeCell="A5" sqref="A5:M5"/>
    </sheetView>
  </sheetViews>
  <sheetFormatPr defaultRowHeight="12.75"/>
  <cols>
    <col min="1" max="1" width="47" bestFit="1" customWidth="1"/>
    <col min="2" max="2" width="1.28515625" customWidth="1"/>
    <col min="3" max="3" width="10.140625" bestFit="1" customWidth="1"/>
    <col min="4" max="4" width="1.28515625" customWidth="1"/>
    <col min="5" max="5" width="10.140625" customWidth="1"/>
    <col min="6" max="6" width="1.28515625" customWidth="1"/>
    <col min="7" max="7" width="11.5703125" bestFit="1" customWidth="1"/>
    <col min="8" max="8" width="1.28515625" customWidth="1"/>
    <col min="9" max="9" width="10.140625" bestFit="1" customWidth="1"/>
    <col min="10" max="10" width="1.28515625" customWidth="1"/>
    <col min="11" max="11" width="11.140625" customWidth="1"/>
    <col min="12" max="12" width="1.28515625" customWidth="1"/>
    <col min="13" max="13" width="11.5703125" bestFit="1" customWidth="1"/>
    <col min="14" max="14" width="0.28515625" customWidth="1"/>
  </cols>
  <sheetData>
    <row r="1" spans="1:13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5" spans="1:13" ht="24">
      <c r="A5" s="64" t="s">
        <v>184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21">
      <c r="A6" s="65" t="s">
        <v>89</v>
      </c>
      <c r="C6" s="65" t="s">
        <v>105</v>
      </c>
      <c r="D6" s="65"/>
      <c r="E6" s="65"/>
      <c r="F6" s="65"/>
      <c r="G6" s="65"/>
      <c r="H6" s="18"/>
      <c r="I6" s="65" t="s">
        <v>106</v>
      </c>
      <c r="J6" s="65"/>
      <c r="K6" s="65"/>
      <c r="L6" s="65"/>
      <c r="M6" s="65"/>
    </row>
    <row r="7" spans="1:13" ht="42">
      <c r="A7" s="65"/>
      <c r="C7" s="12" t="s">
        <v>182</v>
      </c>
      <c r="D7" s="19"/>
      <c r="E7" s="12" t="s">
        <v>157</v>
      </c>
      <c r="F7" s="19"/>
      <c r="G7" s="12" t="s">
        <v>183</v>
      </c>
      <c r="H7" s="18"/>
      <c r="I7" s="12" t="s">
        <v>182</v>
      </c>
      <c r="J7" s="19"/>
      <c r="K7" s="12" t="s">
        <v>157</v>
      </c>
      <c r="L7" s="19"/>
      <c r="M7" s="12" t="s">
        <v>183</v>
      </c>
    </row>
    <row r="8" spans="1:13" ht="18.75">
      <c r="A8" s="10" t="s">
        <v>84</v>
      </c>
      <c r="C8" s="50">
        <v>4384</v>
      </c>
      <c r="D8" s="18"/>
      <c r="E8" s="50">
        <v>0</v>
      </c>
      <c r="F8" s="18"/>
      <c r="G8" s="50">
        <v>4384</v>
      </c>
      <c r="H8" s="18"/>
      <c r="I8" s="50">
        <v>4384</v>
      </c>
      <c r="J8" s="18"/>
      <c r="K8" s="50">
        <v>0</v>
      </c>
      <c r="L8" s="18"/>
      <c r="M8" s="50">
        <v>4384</v>
      </c>
    </row>
    <row r="9" spans="1:13" ht="21">
      <c r="A9" s="9" t="s">
        <v>41</v>
      </c>
      <c r="C9" s="26">
        <v>4384</v>
      </c>
      <c r="D9" s="18"/>
      <c r="E9" s="26">
        <v>0</v>
      </c>
      <c r="F9" s="18"/>
      <c r="G9" s="26">
        <v>4384</v>
      </c>
      <c r="H9" s="18"/>
      <c r="I9" s="26">
        <v>4384</v>
      </c>
      <c r="J9" s="18"/>
      <c r="K9" s="26">
        <v>0</v>
      </c>
      <c r="L9" s="18"/>
      <c r="M9" s="26">
        <v>4384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62" t="s">
        <v>0</v>
      </c>
      <c r="B1" s="62"/>
      <c r="C1" s="62"/>
    </row>
    <row r="2" spans="1:3" ht="21.75" customHeight="1">
      <c r="A2" s="62" t="s">
        <v>1</v>
      </c>
      <c r="B2" s="62"/>
      <c r="C2" s="62"/>
    </row>
    <row r="3" spans="1:3" ht="21.75" customHeight="1">
      <c r="A3" s="62" t="s">
        <v>2</v>
      </c>
      <c r="B3" s="62"/>
      <c r="C3" s="62"/>
    </row>
    <row r="4" spans="1:3" ht="7.35" customHeight="1"/>
    <row r="5" spans="1:3" ht="123.6" customHeight="1">
      <c r="B5" s="63"/>
    </row>
    <row r="6" spans="1:3" ht="123.6" customHeight="1">
      <c r="B6" s="6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5"/>
  <sheetViews>
    <sheetView rightToLeft="1" view="pageBreakPreview" zoomScale="90" zoomScaleNormal="100" zoomScaleSheetLayoutView="90" workbookViewId="0">
      <selection activeCell="E8" sqref="E8"/>
    </sheetView>
  </sheetViews>
  <sheetFormatPr defaultRowHeight="12.75"/>
  <cols>
    <col min="1" max="1" width="24.85546875" bestFit="1" customWidth="1"/>
    <col min="2" max="2" width="1.28515625" customWidth="1"/>
    <col min="3" max="3" width="10.85546875" bestFit="1" customWidth="1"/>
    <col min="4" max="4" width="1.28515625" customWidth="1"/>
    <col min="5" max="5" width="16.5703125" bestFit="1" customWidth="1"/>
    <col min="6" max="6" width="1.28515625" customWidth="1"/>
    <col min="7" max="7" width="15.5703125" bestFit="1" customWidth="1"/>
    <col min="8" max="8" width="1.28515625" customWidth="1"/>
    <col min="9" max="9" width="23.42578125" bestFit="1" customWidth="1"/>
    <col min="10" max="10" width="1.28515625" customWidth="1"/>
    <col min="11" max="11" width="12" bestFit="1" customWidth="1"/>
    <col min="12" max="12" width="1.28515625" customWidth="1"/>
    <col min="13" max="13" width="17.2851562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1" max="21" width="14.85546875" bestFit="1" customWidth="1"/>
    <col min="22" max="22" width="12" bestFit="1" customWidth="1"/>
  </cols>
  <sheetData>
    <row r="1" spans="1:22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2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5" spans="1:22" ht="24">
      <c r="A5" s="64" t="s">
        <v>185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2" ht="21">
      <c r="A6" s="65" t="s">
        <v>89</v>
      </c>
      <c r="C6" s="65" t="s">
        <v>105</v>
      </c>
      <c r="D6" s="65"/>
      <c r="E6" s="65"/>
      <c r="F6" s="65"/>
      <c r="G6" s="65"/>
      <c r="H6" s="65"/>
      <c r="I6" s="65"/>
      <c r="K6" s="65" t="s">
        <v>106</v>
      </c>
      <c r="L6" s="65"/>
      <c r="M6" s="65"/>
      <c r="N6" s="65"/>
      <c r="O6" s="65"/>
      <c r="P6" s="65"/>
      <c r="Q6" s="65"/>
      <c r="R6" s="65"/>
    </row>
    <row r="7" spans="1:22" ht="21">
      <c r="A7" s="65"/>
      <c r="C7" s="12" t="s">
        <v>13</v>
      </c>
      <c r="D7" s="19"/>
      <c r="E7" s="12" t="s">
        <v>186</v>
      </c>
      <c r="F7" s="19"/>
      <c r="G7" s="12" t="s">
        <v>187</v>
      </c>
      <c r="H7" s="19"/>
      <c r="I7" s="12" t="s">
        <v>188</v>
      </c>
      <c r="J7" s="18"/>
      <c r="K7" s="12" t="s">
        <v>13</v>
      </c>
      <c r="L7" s="19"/>
      <c r="M7" s="12" t="s">
        <v>186</v>
      </c>
      <c r="N7" s="19"/>
      <c r="O7" s="12" t="s">
        <v>187</v>
      </c>
      <c r="P7" s="19"/>
      <c r="Q7" s="84" t="s">
        <v>188</v>
      </c>
      <c r="R7" s="84"/>
    </row>
    <row r="8" spans="1:22" ht="18.75">
      <c r="A8" s="5" t="s">
        <v>28</v>
      </c>
      <c r="C8" s="20">
        <v>4950000</v>
      </c>
      <c r="D8" s="18"/>
      <c r="E8" s="20">
        <v>13034991339</v>
      </c>
      <c r="F8" s="18"/>
      <c r="G8" s="20">
        <v>12683759616</v>
      </c>
      <c r="H8" s="18"/>
      <c r="I8" s="20">
        <v>351231723</v>
      </c>
      <c r="J8" s="18"/>
      <c r="K8" s="20">
        <v>4950000</v>
      </c>
      <c r="L8" s="18"/>
      <c r="M8" s="20">
        <v>13034991339</v>
      </c>
      <c r="N8" s="18"/>
      <c r="O8" s="20">
        <v>12683759616</v>
      </c>
      <c r="P8" s="18"/>
      <c r="Q8" s="68">
        <v>351231723</v>
      </c>
      <c r="R8" s="68"/>
      <c r="U8" s="55"/>
      <c r="V8" s="55"/>
    </row>
    <row r="9" spans="1:22" ht="18.75">
      <c r="A9" s="6" t="s">
        <v>36</v>
      </c>
      <c r="C9" s="22">
        <v>0</v>
      </c>
      <c r="D9" s="18"/>
      <c r="E9" s="22">
        <v>0</v>
      </c>
      <c r="F9" s="18"/>
      <c r="G9" s="22">
        <v>0</v>
      </c>
      <c r="H9" s="18"/>
      <c r="I9" s="22">
        <v>0</v>
      </c>
      <c r="J9" s="18"/>
      <c r="K9" s="22">
        <v>424000</v>
      </c>
      <c r="L9" s="18"/>
      <c r="M9" s="22">
        <v>4103836217</v>
      </c>
      <c r="N9" s="18"/>
      <c r="O9" s="22">
        <v>3692140273</v>
      </c>
      <c r="P9" s="18"/>
      <c r="Q9" s="70">
        <v>411695944</v>
      </c>
      <c r="R9" s="70"/>
      <c r="V9" s="55"/>
    </row>
    <row r="10" spans="1:22" ht="18.75">
      <c r="A10" s="6" t="s">
        <v>111</v>
      </c>
      <c r="C10" s="22">
        <v>0</v>
      </c>
      <c r="D10" s="18"/>
      <c r="E10" s="22">
        <v>0</v>
      </c>
      <c r="F10" s="18"/>
      <c r="G10" s="22">
        <v>0</v>
      </c>
      <c r="H10" s="18"/>
      <c r="I10" s="22">
        <v>0</v>
      </c>
      <c r="J10" s="18"/>
      <c r="K10" s="22">
        <v>2715602</v>
      </c>
      <c r="L10" s="18"/>
      <c r="M10" s="22">
        <v>23621104315</v>
      </c>
      <c r="N10" s="18"/>
      <c r="O10" s="22">
        <v>23117626800</v>
      </c>
      <c r="P10" s="18"/>
      <c r="Q10" s="70">
        <v>503477515</v>
      </c>
      <c r="R10" s="70"/>
      <c r="U10" s="28"/>
    </row>
    <row r="11" spans="1:22" ht="18.75">
      <c r="A11" s="6" t="s">
        <v>112</v>
      </c>
      <c r="C11" s="22">
        <v>0</v>
      </c>
      <c r="D11" s="18"/>
      <c r="E11" s="22">
        <v>0</v>
      </c>
      <c r="F11" s="18"/>
      <c r="G11" s="22">
        <v>0</v>
      </c>
      <c r="H11" s="18"/>
      <c r="I11" s="22">
        <v>0</v>
      </c>
      <c r="J11" s="18"/>
      <c r="K11" s="22">
        <v>3319609</v>
      </c>
      <c r="L11" s="18"/>
      <c r="M11" s="22">
        <v>29708385863</v>
      </c>
      <c r="N11" s="18"/>
      <c r="O11" s="22">
        <v>26893837210</v>
      </c>
      <c r="P11" s="18"/>
      <c r="Q11" s="70">
        <v>2814548653</v>
      </c>
      <c r="R11" s="70"/>
    </row>
    <row r="12" spans="1:22" ht="18.75">
      <c r="A12" s="6" t="s">
        <v>38</v>
      </c>
      <c r="C12" s="22">
        <v>0</v>
      </c>
      <c r="D12" s="18"/>
      <c r="E12" s="22">
        <v>0</v>
      </c>
      <c r="F12" s="18"/>
      <c r="G12" s="22">
        <v>0</v>
      </c>
      <c r="H12" s="18"/>
      <c r="I12" s="22">
        <v>0</v>
      </c>
      <c r="J12" s="18"/>
      <c r="K12" s="22">
        <v>280000</v>
      </c>
      <c r="L12" s="18"/>
      <c r="M12" s="22">
        <v>2813956751</v>
      </c>
      <c r="N12" s="18"/>
      <c r="O12" s="22">
        <v>2624689621</v>
      </c>
      <c r="P12" s="18"/>
      <c r="Q12" s="70">
        <v>189267130</v>
      </c>
      <c r="R12" s="70"/>
    </row>
    <row r="13" spans="1:22" ht="18.75">
      <c r="A13" s="6" t="s">
        <v>37</v>
      </c>
      <c r="C13" s="22">
        <v>0</v>
      </c>
      <c r="D13" s="18"/>
      <c r="E13" s="22">
        <v>0</v>
      </c>
      <c r="F13" s="18"/>
      <c r="G13" s="22">
        <v>0</v>
      </c>
      <c r="H13" s="18"/>
      <c r="I13" s="22">
        <v>0</v>
      </c>
      <c r="J13" s="18"/>
      <c r="K13" s="22">
        <v>125000</v>
      </c>
      <c r="L13" s="18"/>
      <c r="M13" s="22">
        <v>3162321594</v>
      </c>
      <c r="N13" s="18"/>
      <c r="O13" s="22">
        <v>2471717241</v>
      </c>
      <c r="P13" s="18"/>
      <c r="Q13" s="70">
        <v>690604353</v>
      </c>
      <c r="R13" s="70"/>
    </row>
    <row r="14" spans="1:22" ht="18.75">
      <c r="A14" s="7" t="s">
        <v>31</v>
      </c>
      <c r="C14" s="24">
        <v>0</v>
      </c>
      <c r="D14" s="18"/>
      <c r="E14" s="24">
        <v>0</v>
      </c>
      <c r="F14" s="18"/>
      <c r="G14" s="24">
        <v>0</v>
      </c>
      <c r="H14" s="18"/>
      <c r="I14" s="24">
        <v>0</v>
      </c>
      <c r="J14" s="18"/>
      <c r="K14" s="24">
        <v>7600000</v>
      </c>
      <c r="L14" s="18"/>
      <c r="M14" s="24">
        <v>29161450991</v>
      </c>
      <c r="N14" s="18"/>
      <c r="O14" s="24">
        <v>31908743315</v>
      </c>
      <c r="P14" s="18"/>
      <c r="Q14" s="72">
        <v>-2747292324</v>
      </c>
      <c r="R14" s="72"/>
    </row>
    <row r="15" spans="1:22" ht="21.75" thickBot="1">
      <c r="A15" s="9" t="s">
        <v>41</v>
      </c>
      <c r="C15" s="26">
        <v>4950000</v>
      </c>
      <c r="D15" s="18"/>
      <c r="E15" s="26">
        <v>13034991339</v>
      </c>
      <c r="F15" s="18"/>
      <c r="G15" s="26">
        <v>12683759616</v>
      </c>
      <c r="H15" s="18"/>
      <c r="I15" s="26">
        <v>351231723</v>
      </c>
      <c r="J15" s="18"/>
      <c r="K15" s="26">
        <f>SUM(K8:K14)</f>
        <v>19414211</v>
      </c>
      <c r="L15" s="18"/>
      <c r="M15" s="26">
        <f>SUM(M8:M14)</f>
        <v>105606047070</v>
      </c>
      <c r="N15" s="18"/>
      <c r="O15" s="26">
        <f>SUM(O8:O14)</f>
        <v>103392514076</v>
      </c>
      <c r="P15" s="18"/>
      <c r="Q15" s="92">
        <f>SUM(Q8:R14)</f>
        <v>2213532994</v>
      </c>
      <c r="R15" s="92"/>
    </row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="80" zoomScaleNormal="100" zoomScaleSheetLayoutView="80" workbookViewId="0">
      <selection activeCell="Y9" sqref="Y9"/>
    </sheetView>
  </sheetViews>
  <sheetFormatPr defaultRowHeight="12.75"/>
  <cols>
    <col min="1" max="1" width="8.42578125" bestFit="1" customWidth="1"/>
    <col min="2" max="2" width="1.28515625" customWidth="1"/>
    <col min="3" max="3" width="9.140625" bestFit="1" customWidth="1"/>
    <col min="4" max="4" width="1.28515625" customWidth="1"/>
    <col min="5" max="5" width="12.42578125" customWidth="1"/>
    <col min="6" max="6" width="1.28515625" customWidth="1"/>
    <col min="7" max="7" width="6.140625" bestFit="1" customWidth="1"/>
    <col min="8" max="8" width="1.28515625" customWidth="1"/>
    <col min="9" max="9" width="11.85546875" customWidth="1"/>
    <col min="10" max="10" width="1.28515625" customWidth="1"/>
    <col min="11" max="11" width="11.5703125" customWidth="1"/>
    <col min="12" max="12" width="1.28515625" customWidth="1"/>
    <col min="13" max="13" width="17.5703125" customWidth="1"/>
    <col min="14" max="14" width="1.28515625" customWidth="1"/>
    <col min="15" max="15" width="17" customWidth="1"/>
    <col min="16" max="16" width="1.28515625" customWidth="1"/>
    <col min="17" max="17" width="11.7109375" customWidth="1"/>
    <col min="18" max="18" width="1.28515625" customWidth="1"/>
    <col min="19" max="19" width="12.140625" customWidth="1"/>
    <col min="20" max="20" width="1.28515625" customWidth="1"/>
    <col min="21" max="21" width="17.42578125" customWidth="1"/>
    <col min="22" max="22" width="1.28515625" customWidth="1"/>
    <col min="23" max="23" width="14.85546875" bestFit="1" customWidth="1"/>
    <col min="24" max="24" width="1.28515625" customWidth="1"/>
    <col min="25" max="25" width="17.28515625" bestFit="1" customWidth="1"/>
    <col min="26" max="26" width="0.28515625" customWidth="1"/>
  </cols>
  <sheetData>
    <row r="1" spans="1:25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5" spans="1:25" ht="24">
      <c r="A5" s="64" t="s">
        <v>189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7" spans="1:25" ht="21">
      <c r="E7" s="65" t="s">
        <v>105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Y7" s="2" t="s">
        <v>106</v>
      </c>
    </row>
    <row r="8" spans="1:25" ht="42">
      <c r="A8" s="2" t="s">
        <v>190</v>
      </c>
      <c r="C8" s="2" t="s">
        <v>191</v>
      </c>
      <c r="E8" s="12" t="s">
        <v>46</v>
      </c>
      <c r="F8" s="3"/>
      <c r="G8" s="12" t="s">
        <v>13</v>
      </c>
      <c r="H8" s="3"/>
      <c r="I8" s="12" t="s">
        <v>45</v>
      </c>
      <c r="J8" s="3"/>
      <c r="K8" s="12" t="s">
        <v>192</v>
      </c>
      <c r="L8" s="3"/>
      <c r="M8" s="12" t="s">
        <v>193</v>
      </c>
      <c r="N8" s="3"/>
      <c r="O8" s="12" t="s">
        <v>194</v>
      </c>
      <c r="P8" s="3"/>
      <c r="Q8" s="12" t="s">
        <v>195</v>
      </c>
      <c r="R8" s="3"/>
      <c r="S8" s="12" t="s">
        <v>196</v>
      </c>
      <c r="T8" s="3"/>
      <c r="U8" s="12" t="s">
        <v>197</v>
      </c>
      <c r="V8" s="3"/>
      <c r="W8" s="12" t="s">
        <v>202</v>
      </c>
      <c r="Y8" s="12" t="s">
        <v>202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7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6"/>
  <sheetViews>
    <sheetView rightToLeft="1" view="pageBreakPreview" topLeftCell="A28" zoomScale="80" zoomScaleNormal="100" zoomScaleSheetLayoutView="80" workbookViewId="0">
      <selection activeCell="I13" sqref="I13"/>
    </sheetView>
  </sheetViews>
  <sheetFormatPr defaultRowHeight="12.75"/>
  <cols>
    <col min="1" max="1" width="29.85546875" bestFit="1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5.7109375" bestFit="1" customWidth="1"/>
    <col min="8" max="8" width="1.28515625" customWidth="1"/>
    <col min="9" max="9" width="27.42578125" customWidth="1"/>
    <col min="10" max="10" width="1.28515625" customWidth="1"/>
    <col min="11" max="11" width="12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26.7109375" customWidth="1"/>
    <col min="18" max="18" width="0.5703125" customWidth="1"/>
    <col min="19" max="19" width="0.28515625" customWidth="1"/>
    <col min="20" max="21" width="6.140625" customWidth="1"/>
    <col min="22" max="22" width="23.28515625" customWidth="1"/>
  </cols>
  <sheetData>
    <row r="1" spans="1:22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2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5" spans="1:22" ht="24">
      <c r="A5" s="64" t="s">
        <v>198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2" ht="21">
      <c r="A6" s="65" t="s">
        <v>89</v>
      </c>
      <c r="C6" s="65" t="s">
        <v>105</v>
      </c>
      <c r="D6" s="65"/>
      <c r="E6" s="65"/>
      <c r="F6" s="65"/>
      <c r="G6" s="65"/>
      <c r="H6" s="65"/>
      <c r="I6" s="65"/>
      <c r="K6" s="65" t="s">
        <v>106</v>
      </c>
      <c r="L6" s="65"/>
      <c r="M6" s="65"/>
      <c r="N6" s="65"/>
      <c r="O6" s="65"/>
      <c r="P6" s="65"/>
      <c r="Q6" s="65"/>
      <c r="R6" s="65"/>
    </row>
    <row r="7" spans="1:22" ht="42">
      <c r="A7" s="65"/>
      <c r="C7" s="12" t="s">
        <v>13</v>
      </c>
      <c r="D7" s="19"/>
      <c r="E7" s="12" t="s">
        <v>15</v>
      </c>
      <c r="F7" s="19"/>
      <c r="G7" s="12" t="s">
        <v>187</v>
      </c>
      <c r="H7" s="19"/>
      <c r="I7" s="12" t="s">
        <v>199</v>
      </c>
      <c r="J7" s="18"/>
      <c r="K7" s="12" t="s">
        <v>13</v>
      </c>
      <c r="L7" s="19"/>
      <c r="M7" s="12" t="s">
        <v>15</v>
      </c>
      <c r="N7" s="19"/>
      <c r="O7" s="12" t="s">
        <v>187</v>
      </c>
      <c r="P7" s="19"/>
      <c r="Q7" s="84" t="s">
        <v>199</v>
      </c>
      <c r="R7" s="84"/>
    </row>
    <row r="8" spans="1:22" ht="18.75">
      <c r="A8" s="5" t="s">
        <v>203</v>
      </c>
      <c r="C8" s="20">
        <v>1500000</v>
      </c>
      <c r="D8" s="18"/>
      <c r="E8" s="20">
        <v>6533890650</v>
      </c>
      <c r="F8" s="18"/>
      <c r="G8" s="20">
        <v>6515911009</v>
      </c>
      <c r="H8" s="18"/>
      <c r="I8" s="20">
        <v>17979641</v>
      </c>
      <c r="J8" s="18"/>
      <c r="K8" s="20">
        <v>1500000</v>
      </c>
      <c r="L8" s="18"/>
      <c r="M8" s="20">
        <v>6533890650</v>
      </c>
      <c r="N8" s="18"/>
      <c r="O8" s="20">
        <v>6515911009</v>
      </c>
      <c r="P8" s="18"/>
      <c r="Q8" s="68">
        <v>17979641</v>
      </c>
      <c r="R8" s="68"/>
      <c r="U8" s="28"/>
      <c r="V8" s="28"/>
    </row>
    <row r="9" spans="1:22" ht="18.75">
      <c r="A9" s="6" t="s">
        <v>19</v>
      </c>
      <c r="C9" s="22">
        <v>1916468</v>
      </c>
      <c r="D9" s="18"/>
      <c r="E9" s="22">
        <v>8382286068</v>
      </c>
      <c r="F9" s="18"/>
      <c r="G9" s="22">
        <v>9651059369</v>
      </c>
      <c r="H9" s="18"/>
      <c r="I9" s="22">
        <v>-1268773301</v>
      </c>
      <c r="J9" s="18"/>
      <c r="K9" s="22">
        <v>1916468</v>
      </c>
      <c r="L9" s="18"/>
      <c r="M9" s="22">
        <v>8382286068</v>
      </c>
      <c r="N9" s="18"/>
      <c r="O9" s="22">
        <v>11221616585</v>
      </c>
      <c r="P9" s="18"/>
      <c r="Q9" s="70">
        <v>-2839330517</v>
      </c>
      <c r="R9" s="70"/>
      <c r="U9" s="28"/>
      <c r="V9" s="28"/>
    </row>
    <row r="10" spans="1:22" ht="18.75">
      <c r="A10" s="6" t="s">
        <v>30</v>
      </c>
      <c r="C10" s="22">
        <v>2290000</v>
      </c>
      <c r="D10" s="18"/>
      <c r="E10" s="22">
        <v>6929283978</v>
      </c>
      <c r="F10" s="18"/>
      <c r="G10" s="22">
        <v>8210882821</v>
      </c>
      <c r="H10" s="18"/>
      <c r="I10" s="22">
        <v>-1281598843</v>
      </c>
      <c r="J10" s="18"/>
      <c r="K10" s="22">
        <v>2290000</v>
      </c>
      <c r="L10" s="18"/>
      <c r="M10" s="22">
        <v>6929283978</v>
      </c>
      <c r="N10" s="18"/>
      <c r="O10" s="22">
        <v>9471994294</v>
      </c>
      <c r="P10" s="18"/>
      <c r="Q10" s="70">
        <v>-2542710316</v>
      </c>
      <c r="R10" s="70"/>
      <c r="U10" s="28"/>
      <c r="V10" s="28"/>
    </row>
    <row r="11" spans="1:22" ht="18.75">
      <c r="A11" s="6" t="s">
        <v>36</v>
      </c>
      <c r="C11" s="22">
        <v>1744110</v>
      </c>
      <c r="D11" s="18"/>
      <c r="E11" s="22">
        <v>13973884317</v>
      </c>
      <c r="F11" s="18"/>
      <c r="G11" s="22">
        <v>15950339419</v>
      </c>
      <c r="H11" s="18"/>
      <c r="I11" s="22">
        <v>-1976455102</v>
      </c>
      <c r="J11" s="18"/>
      <c r="K11" s="22">
        <v>1744110</v>
      </c>
      <c r="L11" s="18"/>
      <c r="M11" s="22">
        <v>13973884317</v>
      </c>
      <c r="N11" s="18"/>
      <c r="O11" s="22">
        <v>15187497098</v>
      </c>
      <c r="P11" s="18"/>
      <c r="Q11" s="70">
        <v>-1213612781</v>
      </c>
      <c r="R11" s="70"/>
      <c r="U11" s="28"/>
      <c r="V11" s="28"/>
    </row>
    <row r="12" spans="1:22" ht="18.75">
      <c r="A12" s="6" t="s">
        <v>29</v>
      </c>
      <c r="C12" s="22">
        <v>900000</v>
      </c>
      <c r="D12" s="18"/>
      <c r="E12" s="22">
        <v>12149279100</v>
      </c>
      <c r="F12" s="18"/>
      <c r="G12" s="22">
        <v>12972352500</v>
      </c>
      <c r="H12" s="18"/>
      <c r="I12" s="22">
        <v>-823073400</v>
      </c>
      <c r="J12" s="18"/>
      <c r="K12" s="22">
        <v>900000</v>
      </c>
      <c r="L12" s="18"/>
      <c r="M12" s="22">
        <v>12149279100</v>
      </c>
      <c r="N12" s="18"/>
      <c r="O12" s="22">
        <v>14600606400</v>
      </c>
      <c r="P12" s="18"/>
      <c r="Q12" s="70">
        <v>-2451327300</v>
      </c>
      <c r="R12" s="70"/>
      <c r="U12" s="28"/>
      <c r="V12" s="28"/>
    </row>
    <row r="13" spans="1:22" ht="18.75">
      <c r="A13" s="6" t="s">
        <v>24</v>
      </c>
      <c r="C13" s="22">
        <v>10909018</v>
      </c>
      <c r="D13" s="18"/>
      <c r="E13" s="22">
        <v>17871092197</v>
      </c>
      <c r="F13" s="18"/>
      <c r="G13" s="22">
        <v>20332705017</v>
      </c>
      <c r="H13" s="18"/>
      <c r="I13" s="22">
        <v>-2461612820</v>
      </c>
      <c r="J13" s="18"/>
      <c r="K13" s="22">
        <v>10909018</v>
      </c>
      <c r="L13" s="18"/>
      <c r="M13" s="22">
        <v>17871092197</v>
      </c>
      <c r="N13" s="18"/>
      <c r="O13" s="22">
        <v>27869361011</v>
      </c>
      <c r="P13" s="18"/>
      <c r="Q13" s="70">
        <v>-9998268814</v>
      </c>
      <c r="R13" s="70"/>
      <c r="U13" s="28"/>
      <c r="V13" s="28"/>
    </row>
    <row r="14" spans="1:22" ht="18.75">
      <c r="A14" s="6" t="s">
        <v>27</v>
      </c>
      <c r="C14" s="22">
        <v>15500000</v>
      </c>
      <c r="D14" s="18"/>
      <c r="E14" s="22">
        <v>25376605425</v>
      </c>
      <c r="F14" s="18"/>
      <c r="G14" s="22">
        <v>33496502850</v>
      </c>
      <c r="H14" s="18"/>
      <c r="I14" s="22">
        <v>-8119897425</v>
      </c>
      <c r="J14" s="18"/>
      <c r="K14" s="22">
        <v>15500000</v>
      </c>
      <c r="L14" s="18"/>
      <c r="M14" s="22">
        <v>25376605425</v>
      </c>
      <c r="N14" s="18"/>
      <c r="O14" s="22">
        <v>31301457275</v>
      </c>
      <c r="P14" s="18"/>
      <c r="Q14" s="70">
        <v>-5924851850</v>
      </c>
      <c r="R14" s="70"/>
      <c r="U14" s="28"/>
      <c r="V14" s="28"/>
    </row>
    <row r="15" spans="1:22" ht="18.75">
      <c r="A15" s="6" t="s">
        <v>40</v>
      </c>
      <c r="C15" s="22">
        <v>1700000</v>
      </c>
      <c r="D15" s="18"/>
      <c r="E15" s="22">
        <v>3972919635</v>
      </c>
      <c r="F15" s="18"/>
      <c r="G15" s="22">
        <v>3983793483</v>
      </c>
      <c r="H15" s="18"/>
      <c r="I15" s="22">
        <v>-10873848</v>
      </c>
      <c r="J15" s="18"/>
      <c r="K15" s="22">
        <v>1700000</v>
      </c>
      <c r="L15" s="18"/>
      <c r="M15" s="22">
        <v>3972919635</v>
      </c>
      <c r="N15" s="18"/>
      <c r="O15" s="22">
        <v>3983793483</v>
      </c>
      <c r="P15" s="18"/>
      <c r="Q15" s="70">
        <v>-10873848</v>
      </c>
      <c r="R15" s="70"/>
      <c r="U15" s="28"/>
      <c r="V15" s="28"/>
    </row>
    <row r="16" spans="1:22" ht="18.75">
      <c r="A16" s="6" t="s">
        <v>23</v>
      </c>
      <c r="C16" s="22">
        <v>8100000</v>
      </c>
      <c r="D16" s="18"/>
      <c r="E16" s="22">
        <v>29904403770</v>
      </c>
      <c r="F16" s="18"/>
      <c r="G16" s="22">
        <v>28028333205</v>
      </c>
      <c r="H16" s="18"/>
      <c r="I16" s="22">
        <v>1876070565</v>
      </c>
      <c r="J16" s="18"/>
      <c r="K16" s="22">
        <v>8100000</v>
      </c>
      <c r="L16" s="18"/>
      <c r="M16" s="22">
        <v>29904403770</v>
      </c>
      <c r="N16" s="18"/>
      <c r="O16" s="22">
        <v>23672306700</v>
      </c>
      <c r="P16" s="18"/>
      <c r="Q16" s="70">
        <v>6232097070</v>
      </c>
      <c r="R16" s="70"/>
      <c r="U16" s="28"/>
      <c r="V16" s="28"/>
    </row>
    <row r="17" spans="1:22" ht="18.75">
      <c r="A17" s="6" t="s">
        <v>32</v>
      </c>
      <c r="C17" s="22">
        <v>6075000</v>
      </c>
      <c r="D17" s="18"/>
      <c r="E17" s="22">
        <v>23189198400</v>
      </c>
      <c r="F17" s="18"/>
      <c r="G17" s="22">
        <v>25387341165</v>
      </c>
      <c r="H17" s="18"/>
      <c r="I17" s="22">
        <v>-2198142765</v>
      </c>
      <c r="J17" s="18"/>
      <c r="K17" s="22">
        <v>6075000</v>
      </c>
      <c r="L17" s="18"/>
      <c r="M17" s="22">
        <v>23189198400</v>
      </c>
      <c r="N17" s="18"/>
      <c r="O17" s="22">
        <v>30405628631</v>
      </c>
      <c r="P17" s="18"/>
      <c r="Q17" s="70">
        <v>-7216430231</v>
      </c>
      <c r="R17" s="70"/>
      <c r="U17" s="28"/>
      <c r="V17" s="28"/>
    </row>
    <row r="18" spans="1:22" ht="18.75">
      <c r="A18" s="6" t="s">
        <v>35</v>
      </c>
      <c r="C18" s="22">
        <v>10000000</v>
      </c>
      <c r="D18" s="18"/>
      <c r="E18" s="22">
        <v>18877009500</v>
      </c>
      <c r="F18" s="18"/>
      <c r="G18" s="22">
        <v>17654328000</v>
      </c>
      <c r="H18" s="18"/>
      <c r="I18" s="22">
        <v>1222681500</v>
      </c>
      <c r="J18" s="18"/>
      <c r="K18" s="22">
        <v>10000000</v>
      </c>
      <c r="L18" s="18"/>
      <c r="M18" s="22">
        <v>18877009500</v>
      </c>
      <c r="N18" s="18"/>
      <c r="O18" s="22">
        <v>18688140000</v>
      </c>
      <c r="P18" s="18"/>
      <c r="Q18" s="70">
        <v>188869500</v>
      </c>
      <c r="R18" s="70"/>
      <c r="U18" s="28"/>
      <c r="V18" s="28"/>
    </row>
    <row r="19" spans="1:22" ht="18.75">
      <c r="A19" s="6" t="s">
        <v>38</v>
      </c>
      <c r="C19" s="22">
        <v>7818006</v>
      </c>
      <c r="D19" s="18"/>
      <c r="E19" s="22">
        <v>11455174586</v>
      </c>
      <c r="F19" s="18"/>
      <c r="G19" s="22">
        <v>11867063496</v>
      </c>
      <c r="H19" s="18"/>
      <c r="I19" s="22">
        <v>-411888910</v>
      </c>
      <c r="J19" s="18"/>
      <c r="K19" s="22">
        <v>7818006</v>
      </c>
      <c r="L19" s="18"/>
      <c r="M19" s="22">
        <v>11455174586</v>
      </c>
      <c r="N19" s="18"/>
      <c r="O19" s="22">
        <v>12969153026</v>
      </c>
      <c r="P19" s="18"/>
      <c r="Q19" s="70">
        <v>-1513978440</v>
      </c>
      <c r="R19" s="70"/>
      <c r="U19" s="28"/>
      <c r="V19" s="28"/>
    </row>
    <row r="20" spans="1:22" ht="18.75">
      <c r="A20" s="6" t="s">
        <v>28</v>
      </c>
      <c r="C20" s="22">
        <v>5050000</v>
      </c>
      <c r="D20" s="18"/>
      <c r="E20" s="22">
        <v>11445491700</v>
      </c>
      <c r="F20" s="18"/>
      <c r="G20" s="22">
        <v>12078025884</v>
      </c>
      <c r="H20" s="18"/>
      <c r="I20" s="22">
        <v>-632534184</v>
      </c>
      <c r="J20" s="18"/>
      <c r="K20" s="22">
        <v>5050000</v>
      </c>
      <c r="L20" s="18"/>
      <c r="M20" s="22">
        <v>11445491700</v>
      </c>
      <c r="N20" s="18"/>
      <c r="O20" s="22">
        <v>12939997184</v>
      </c>
      <c r="P20" s="18"/>
      <c r="Q20" s="70">
        <v>-1494505484</v>
      </c>
      <c r="R20" s="70"/>
      <c r="U20" s="28"/>
      <c r="V20" s="28"/>
    </row>
    <row r="21" spans="1:22" ht="18.75">
      <c r="A21" s="6" t="s">
        <v>33</v>
      </c>
      <c r="C21" s="22">
        <v>4993143</v>
      </c>
      <c r="D21" s="18"/>
      <c r="E21" s="22">
        <v>6382975866</v>
      </c>
      <c r="F21" s="18"/>
      <c r="G21" s="22">
        <v>7276393950</v>
      </c>
      <c r="H21" s="18"/>
      <c r="I21" s="22">
        <v>-893418084</v>
      </c>
      <c r="J21" s="18"/>
      <c r="K21" s="22">
        <v>4993143</v>
      </c>
      <c r="L21" s="18"/>
      <c r="M21" s="22">
        <v>6382975866</v>
      </c>
      <c r="N21" s="18"/>
      <c r="O21" s="22">
        <v>9743220548</v>
      </c>
      <c r="P21" s="18"/>
      <c r="Q21" s="70">
        <v>-3360244682</v>
      </c>
      <c r="R21" s="70"/>
      <c r="U21" s="28"/>
      <c r="V21" s="28"/>
    </row>
    <row r="22" spans="1:22" ht="18.75">
      <c r="A22" s="6" t="s">
        <v>37</v>
      </c>
      <c r="C22" s="22">
        <v>625000</v>
      </c>
      <c r="D22" s="18"/>
      <c r="E22" s="22">
        <v>13295418750</v>
      </c>
      <c r="F22" s="18"/>
      <c r="G22" s="22">
        <v>13978828125</v>
      </c>
      <c r="H22" s="18"/>
      <c r="I22" s="22">
        <v>-683409375</v>
      </c>
      <c r="J22" s="18"/>
      <c r="K22" s="22">
        <v>625000</v>
      </c>
      <c r="L22" s="18"/>
      <c r="M22" s="22">
        <v>13295418750</v>
      </c>
      <c r="N22" s="18"/>
      <c r="O22" s="22">
        <v>14157316185</v>
      </c>
      <c r="P22" s="18"/>
      <c r="Q22" s="70">
        <v>-861897435</v>
      </c>
      <c r="R22" s="70"/>
      <c r="U22" s="28"/>
      <c r="V22" s="28"/>
    </row>
    <row r="23" spans="1:22" ht="18.75">
      <c r="A23" s="6" t="s">
        <v>31</v>
      </c>
      <c r="C23" s="22">
        <v>86800</v>
      </c>
      <c r="D23" s="18"/>
      <c r="E23" s="22">
        <v>223301802</v>
      </c>
      <c r="F23" s="18"/>
      <c r="G23" s="22">
        <v>267478975</v>
      </c>
      <c r="H23" s="18"/>
      <c r="I23" s="22">
        <v>-44177173</v>
      </c>
      <c r="J23" s="18"/>
      <c r="K23" s="22">
        <v>86800</v>
      </c>
      <c r="L23" s="18"/>
      <c r="M23" s="22">
        <v>223301802</v>
      </c>
      <c r="N23" s="18"/>
      <c r="O23" s="22">
        <v>364431406</v>
      </c>
      <c r="P23" s="18"/>
      <c r="Q23" s="70">
        <v>-141129604</v>
      </c>
      <c r="R23" s="70"/>
      <c r="U23" s="28"/>
      <c r="V23" s="28"/>
    </row>
    <row r="24" spans="1:22" ht="18.75">
      <c r="A24" s="6" t="s">
        <v>20</v>
      </c>
      <c r="C24" s="22">
        <v>5408186</v>
      </c>
      <c r="D24" s="18"/>
      <c r="E24" s="22">
        <v>19579418562</v>
      </c>
      <c r="F24" s="18"/>
      <c r="G24" s="22">
        <v>22192158106</v>
      </c>
      <c r="H24" s="18"/>
      <c r="I24" s="22">
        <v>-2612739544</v>
      </c>
      <c r="J24" s="18"/>
      <c r="K24" s="22">
        <v>5408186</v>
      </c>
      <c r="L24" s="18"/>
      <c r="M24" s="22">
        <v>19579418562</v>
      </c>
      <c r="N24" s="18"/>
      <c r="O24" s="22">
        <v>33277485145</v>
      </c>
      <c r="P24" s="18"/>
      <c r="Q24" s="70">
        <v>-13698066583</v>
      </c>
      <c r="R24" s="70"/>
      <c r="U24" s="28"/>
      <c r="V24" s="28"/>
    </row>
    <row r="25" spans="1:22" ht="18.75">
      <c r="A25" s="6" t="s">
        <v>22</v>
      </c>
      <c r="C25" s="22">
        <v>19500000</v>
      </c>
      <c r="D25" s="18"/>
      <c r="E25" s="22">
        <v>26226518175</v>
      </c>
      <c r="F25" s="18"/>
      <c r="G25" s="22">
        <v>27195716925</v>
      </c>
      <c r="H25" s="18"/>
      <c r="I25" s="22">
        <v>-969198750</v>
      </c>
      <c r="J25" s="18"/>
      <c r="K25" s="22">
        <v>19500000</v>
      </c>
      <c r="L25" s="18"/>
      <c r="M25" s="22">
        <v>26226518175</v>
      </c>
      <c r="N25" s="18"/>
      <c r="O25" s="22">
        <v>29483025975</v>
      </c>
      <c r="P25" s="18"/>
      <c r="Q25" s="70">
        <v>-3256507800</v>
      </c>
      <c r="R25" s="70"/>
      <c r="U25" s="28"/>
      <c r="V25" s="28"/>
    </row>
    <row r="26" spans="1:22" ht="18.75">
      <c r="A26" s="6" t="s">
        <v>25</v>
      </c>
      <c r="C26" s="22">
        <v>1599190</v>
      </c>
      <c r="D26" s="18"/>
      <c r="E26" s="22">
        <v>5425560159</v>
      </c>
      <c r="F26" s="18"/>
      <c r="G26" s="22">
        <v>5967639273</v>
      </c>
      <c r="H26" s="18"/>
      <c r="I26" s="22">
        <v>-542079114</v>
      </c>
      <c r="J26" s="18"/>
      <c r="K26" s="22">
        <v>1599190</v>
      </c>
      <c r="L26" s="18"/>
      <c r="M26" s="22">
        <v>5425560159</v>
      </c>
      <c r="N26" s="18"/>
      <c r="O26" s="22">
        <v>5266592678</v>
      </c>
      <c r="P26" s="18"/>
      <c r="Q26" s="70">
        <v>158967481</v>
      </c>
      <c r="R26" s="70"/>
      <c r="U26" s="28"/>
      <c r="V26" s="28"/>
    </row>
    <row r="27" spans="1:22" ht="18.75">
      <c r="A27" s="6" t="s">
        <v>26</v>
      </c>
      <c r="C27" s="22">
        <v>177000</v>
      </c>
      <c r="D27" s="18"/>
      <c r="E27" s="22">
        <v>1660938264</v>
      </c>
      <c r="F27" s="18"/>
      <c r="G27" s="22">
        <v>2007553558</v>
      </c>
      <c r="H27" s="18"/>
      <c r="I27" s="22">
        <v>-346615294</v>
      </c>
      <c r="J27" s="18"/>
      <c r="K27" s="22">
        <v>177000</v>
      </c>
      <c r="L27" s="18"/>
      <c r="M27" s="22">
        <v>1660938264</v>
      </c>
      <c r="N27" s="18"/>
      <c r="O27" s="22">
        <v>1458322956</v>
      </c>
      <c r="P27" s="18"/>
      <c r="Q27" s="70">
        <v>202615308</v>
      </c>
      <c r="R27" s="70"/>
      <c r="U27" s="28"/>
      <c r="V27" s="28"/>
    </row>
    <row r="28" spans="1:22" ht="18.75">
      <c r="A28" s="6" t="s">
        <v>21</v>
      </c>
      <c r="C28" s="22">
        <v>3500000</v>
      </c>
      <c r="D28" s="18"/>
      <c r="E28" s="22">
        <v>4213280925</v>
      </c>
      <c r="F28" s="18"/>
      <c r="G28" s="22">
        <v>4258510200</v>
      </c>
      <c r="H28" s="18"/>
      <c r="I28" s="22">
        <v>-45229275</v>
      </c>
      <c r="J28" s="18"/>
      <c r="K28" s="22">
        <v>3500000</v>
      </c>
      <c r="L28" s="18"/>
      <c r="M28" s="22">
        <v>4213280925</v>
      </c>
      <c r="N28" s="18"/>
      <c r="O28" s="22">
        <v>6248598300</v>
      </c>
      <c r="P28" s="18"/>
      <c r="Q28" s="70">
        <v>-2035317375</v>
      </c>
      <c r="R28" s="70"/>
      <c r="U28" s="28"/>
      <c r="V28" s="28"/>
    </row>
    <row r="29" spans="1:22" ht="18.75">
      <c r="A29" s="7" t="s">
        <v>34</v>
      </c>
      <c r="C29" s="24">
        <v>16978312</v>
      </c>
      <c r="D29" s="18"/>
      <c r="E29" s="24">
        <v>24978390745</v>
      </c>
      <c r="F29" s="18"/>
      <c r="G29" s="24">
        <v>26396083193</v>
      </c>
      <c r="H29" s="18"/>
      <c r="I29" s="24">
        <v>-1417692448</v>
      </c>
      <c r="J29" s="18"/>
      <c r="K29" s="24">
        <v>16978312</v>
      </c>
      <c r="L29" s="18"/>
      <c r="M29" s="24">
        <v>24978390745</v>
      </c>
      <c r="N29" s="18"/>
      <c r="O29" s="24">
        <v>29911752742</v>
      </c>
      <c r="P29" s="18"/>
      <c r="Q29" s="72">
        <v>-4933361997</v>
      </c>
      <c r="R29" s="72"/>
      <c r="U29" s="28"/>
      <c r="V29" s="28"/>
    </row>
    <row r="30" spans="1:22" ht="21">
      <c r="A30" s="9" t="s">
        <v>41</v>
      </c>
      <c r="C30" s="26">
        <f>SUM(C8:C29)</f>
        <v>126370233</v>
      </c>
      <c r="D30" s="18"/>
      <c r="E30" s="26">
        <f>SUM(E8:E29)</f>
        <v>292046322574</v>
      </c>
      <c r="F30" s="18"/>
      <c r="G30" s="26">
        <f>SUM(G8:G29)</f>
        <v>315669000523</v>
      </c>
      <c r="H30" s="18"/>
      <c r="I30" s="26">
        <f>SUM(I8:I29)</f>
        <v>-23622677949</v>
      </c>
      <c r="J30" s="18"/>
      <c r="K30" s="26">
        <f>SUM(K8:K29)</f>
        <v>126370233</v>
      </c>
      <c r="L30" s="18"/>
      <c r="M30" s="26">
        <f>SUM(M8:M29)</f>
        <v>292046322574</v>
      </c>
      <c r="N30" s="18"/>
      <c r="O30" s="26">
        <f>SUM(O8:O29)</f>
        <v>348738208631</v>
      </c>
      <c r="P30" s="18"/>
      <c r="Q30" s="92">
        <f>SUM(Q8:R29)</f>
        <v>-56691886057</v>
      </c>
      <c r="R30" s="92"/>
      <c r="U30" s="28"/>
      <c r="V30" s="28"/>
    </row>
    <row r="31" spans="1:22" ht="13.5" thickTop="1"/>
    <row r="32" spans="1:22">
      <c r="G32" s="28"/>
    </row>
    <row r="33" spans="7:15">
      <c r="G33" s="28"/>
    </row>
    <row r="34" spans="7:15">
      <c r="O34" s="28"/>
    </row>
    <row r="35" spans="7:15">
      <c r="O35" s="28"/>
    </row>
    <row r="36" spans="7:15">
      <c r="G36" s="28"/>
    </row>
  </sheetData>
  <mergeCells count="31">
    <mergeCell ref="Q28:R28"/>
    <mergeCell ref="Q29:R29"/>
    <mergeCell ref="Q30:R30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4"/>
  <sheetViews>
    <sheetView rightToLeft="1" view="pageBreakPreview" topLeftCell="A3" zoomScale="64" zoomScaleNormal="100" zoomScaleSheetLayoutView="64" workbookViewId="0">
      <selection activeCell="Z31" sqref="Z31"/>
    </sheetView>
  </sheetViews>
  <sheetFormatPr defaultRowHeight="12.75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0.85546875" bestFit="1" customWidth="1"/>
    <col min="13" max="13" width="1.28515625" customWidth="1"/>
    <col min="14" max="14" width="16.28515625" bestFit="1" customWidth="1"/>
    <col min="15" max="15" width="1.28515625" customWidth="1"/>
    <col min="16" max="16" width="11.85546875" bestFit="1" customWidth="1"/>
    <col min="17" max="17" width="1.28515625" customWidth="1"/>
    <col min="18" max="18" width="16.28515625" bestFit="1" customWidth="1"/>
    <col min="19" max="19" width="1.28515625" customWidth="1"/>
    <col min="20" max="20" width="13.28515625" bestFit="1" customWidth="1"/>
    <col min="21" max="21" width="1.28515625" customWidth="1"/>
    <col min="22" max="22" width="17.5703125" bestFit="1" customWidth="1"/>
    <col min="23" max="23" width="1.28515625" customWidth="1"/>
    <col min="24" max="24" width="17.28515625" bestFit="1" customWidth="1"/>
    <col min="25" max="25" width="1.28515625" customWidth="1"/>
    <col min="26" max="26" width="17.5703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25.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24">
      <c r="A4" s="1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ht="24">
      <c r="A5" s="64" t="s">
        <v>5</v>
      </c>
      <c r="B5" s="64"/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ht="21">
      <c r="F6" s="65" t="s">
        <v>7</v>
      </c>
      <c r="G6" s="65"/>
      <c r="H6" s="65"/>
      <c r="I6" s="65"/>
      <c r="J6" s="65"/>
      <c r="L6" s="65" t="s">
        <v>8</v>
      </c>
      <c r="M6" s="65"/>
      <c r="N6" s="65"/>
      <c r="O6" s="65"/>
      <c r="P6" s="65"/>
      <c r="Q6" s="65"/>
      <c r="R6" s="65"/>
      <c r="T6" s="65" t="s">
        <v>9</v>
      </c>
      <c r="U6" s="65"/>
      <c r="V6" s="65"/>
      <c r="W6" s="65"/>
      <c r="X6" s="65"/>
      <c r="Y6" s="65"/>
      <c r="Z6" s="65"/>
      <c r="AA6" s="65"/>
      <c r="AB6" s="65"/>
    </row>
    <row r="7" spans="1:28" ht="21">
      <c r="F7" s="3"/>
      <c r="G7" s="3"/>
      <c r="H7" s="3"/>
      <c r="I7" s="3"/>
      <c r="J7" s="3"/>
      <c r="L7" s="66" t="s">
        <v>10</v>
      </c>
      <c r="M7" s="66"/>
      <c r="N7" s="66"/>
      <c r="O7" s="3"/>
      <c r="P7" s="66" t="s">
        <v>11</v>
      </c>
      <c r="Q7" s="66"/>
      <c r="R7" s="66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65" t="s">
        <v>12</v>
      </c>
      <c r="B8" s="65"/>
      <c r="C8" s="65"/>
      <c r="E8" s="65" t="s">
        <v>13</v>
      </c>
      <c r="F8" s="65"/>
      <c r="G8" s="18"/>
      <c r="H8" s="2" t="s">
        <v>14</v>
      </c>
      <c r="I8" s="18"/>
      <c r="J8" s="2" t="s">
        <v>15</v>
      </c>
      <c r="K8" s="18"/>
      <c r="L8" s="4" t="s">
        <v>13</v>
      </c>
      <c r="M8" s="19"/>
      <c r="N8" s="4" t="s">
        <v>14</v>
      </c>
      <c r="O8" s="18"/>
      <c r="P8" s="4" t="s">
        <v>13</v>
      </c>
      <c r="Q8" s="19"/>
      <c r="R8" s="4" t="s">
        <v>16</v>
      </c>
      <c r="S8" s="18"/>
      <c r="T8" s="2" t="s">
        <v>13</v>
      </c>
      <c r="U8" s="18"/>
      <c r="V8" s="2" t="s">
        <v>17</v>
      </c>
      <c r="W8" s="18"/>
      <c r="X8" s="2" t="s">
        <v>14</v>
      </c>
      <c r="Y8" s="18"/>
      <c r="Z8" s="2" t="s">
        <v>15</v>
      </c>
      <c r="AA8" s="18"/>
      <c r="AB8" s="2" t="s">
        <v>18</v>
      </c>
    </row>
    <row r="9" spans="1:28" ht="18.75">
      <c r="A9" s="67" t="s">
        <v>19</v>
      </c>
      <c r="B9" s="67"/>
      <c r="C9" s="67"/>
      <c r="E9" s="68">
        <v>1916468</v>
      </c>
      <c r="F9" s="68"/>
      <c r="G9" s="18"/>
      <c r="H9" s="20">
        <v>11221616584</v>
      </c>
      <c r="I9" s="18"/>
      <c r="J9" s="20">
        <v>9651059368.0163994</v>
      </c>
      <c r="K9" s="18"/>
      <c r="L9" s="20">
        <v>0</v>
      </c>
      <c r="M9" s="18"/>
      <c r="N9" s="20">
        <v>0</v>
      </c>
      <c r="O9" s="18"/>
      <c r="P9" s="20">
        <v>0</v>
      </c>
      <c r="Q9" s="18"/>
      <c r="R9" s="20">
        <v>0</v>
      </c>
      <c r="S9" s="18"/>
      <c r="T9" s="20">
        <v>1916468</v>
      </c>
      <c r="U9" s="18"/>
      <c r="V9" s="20">
        <v>4400</v>
      </c>
      <c r="W9" s="18"/>
      <c r="X9" s="20">
        <v>11221616584</v>
      </c>
      <c r="Y9" s="18"/>
      <c r="Z9" s="20">
        <v>8382286067.7600002</v>
      </c>
      <c r="AA9" s="18"/>
      <c r="AB9" s="21">
        <v>2.73</v>
      </c>
    </row>
    <row r="10" spans="1:28" ht="18.75">
      <c r="A10" s="69" t="s">
        <v>20</v>
      </c>
      <c r="B10" s="69"/>
      <c r="C10" s="69"/>
      <c r="E10" s="70">
        <v>5408186</v>
      </c>
      <c r="F10" s="70"/>
      <c r="G10" s="18"/>
      <c r="H10" s="22">
        <v>36386225038</v>
      </c>
      <c r="I10" s="18"/>
      <c r="J10" s="22">
        <v>22192158106.742401</v>
      </c>
      <c r="K10" s="18"/>
      <c r="L10" s="22">
        <v>0</v>
      </c>
      <c r="M10" s="18"/>
      <c r="N10" s="22">
        <v>0</v>
      </c>
      <c r="O10" s="18"/>
      <c r="P10" s="22">
        <v>0</v>
      </c>
      <c r="Q10" s="18"/>
      <c r="R10" s="22">
        <v>0</v>
      </c>
      <c r="S10" s="18"/>
      <c r="T10" s="22">
        <v>5408186</v>
      </c>
      <c r="U10" s="18"/>
      <c r="V10" s="22">
        <v>3642</v>
      </c>
      <c r="W10" s="18"/>
      <c r="X10" s="22">
        <v>36386225038</v>
      </c>
      <c r="Y10" s="18"/>
      <c r="Z10" s="22">
        <v>19579418562.198601</v>
      </c>
      <c r="AA10" s="18"/>
      <c r="AB10" s="23">
        <v>6.37</v>
      </c>
    </row>
    <row r="11" spans="1:28" ht="18.75">
      <c r="A11" s="69" t="s">
        <v>21</v>
      </c>
      <c r="B11" s="69"/>
      <c r="C11" s="69"/>
      <c r="E11" s="70">
        <v>3500000</v>
      </c>
      <c r="F11" s="70"/>
      <c r="G11" s="18"/>
      <c r="H11" s="22">
        <v>6662043562</v>
      </c>
      <c r="I11" s="18"/>
      <c r="J11" s="22">
        <v>4258510200</v>
      </c>
      <c r="K11" s="18"/>
      <c r="L11" s="22">
        <v>0</v>
      </c>
      <c r="M11" s="18"/>
      <c r="N11" s="22">
        <v>0</v>
      </c>
      <c r="O11" s="18"/>
      <c r="P11" s="22">
        <v>0</v>
      </c>
      <c r="Q11" s="18"/>
      <c r="R11" s="22">
        <v>0</v>
      </c>
      <c r="S11" s="18"/>
      <c r="T11" s="22">
        <v>3500000</v>
      </c>
      <c r="U11" s="18"/>
      <c r="V11" s="22">
        <v>1211</v>
      </c>
      <c r="W11" s="18"/>
      <c r="X11" s="22">
        <v>6662043562</v>
      </c>
      <c r="Y11" s="18"/>
      <c r="Z11" s="22">
        <v>4213280925</v>
      </c>
      <c r="AA11" s="18"/>
      <c r="AB11" s="23">
        <v>1.37</v>
      </c>
    </row>
    <row r="12" spans="1:28" ht="18.75">
      <c r="A12" s="69" t="s">
        <v>22</v>
      </c>
      <c r="B12" s="69"/>
      <c r="C12" s="69"/>
      <c r="E12" s="70">
        <v>19500000</v>
      </c>
      <c r="F12" s="70"/>
      <c r="G12" s="18"/>
      <c r="H12" s="22">
        <v>28352626220</v>
      </c>
      <c r="I12" s="18"/>
      <c r="J12" s="22">
        <v>27195716925</v>
      </c>
      <c r="K12" s="18"/>
      <c r="L12" s="22">
        <v>0</v>
      </c>
      <c r="M12" s="18"/>
      <c r="N12" s="22">
        <v>0</v>
      </c>
      <c r="O12" s="18"/>
      <c r="P12" s="22">
        <v>0</v>
      </c>
      <c r="Q12" s="18"/>
      <c r="R12" s="22">
        <v>0</v>
      </c>
      <c r="S12" s="18"/>
      <c r="T12" s="22">
        <v>19500000</v>
      </c>
      <c r="U12" s="18"/>
      <c r="V12" s="22">
        <v>1353</v>
      </c>
      <c r="W12" s="18"/>
      <c r="X12" s="22">
        <v>28352626220</v>
      </c>
      <c r="Y12" s="18"/>
      <c r="Z12" s="22">
        <v>26226518175</v>
      </c>
      <c r="AA12" s="18"/>
      <c r="AB12" s="23">
        <v>8.5299999999999994</v>
      </c>
    </row>
    <row r="13" spans="1:28" ht="18.75">
      <c r="A13" s="69" t="s">
        <v>23</v>
      </c>
      <c r="B13" s="69"/>
      <c r="C13" s="69"/>
      <c r="E13" s="70">
        <v>8100000</v>
      </c>
      <c r="F13" s="70"/>
      <c r="G13" s="18"/>
      <c r="H13" s="22">
        <v>25725794798</v>
      </c>
      <c r="I13" s="18"/>
      <c r="J13" s="22">
        <v>28028333205</v>
      </c>
      <c r="K13" s="18"/>
      <c r="L13" s="22">
        <v>0</v>
      </c>
      <c r="M13" s="18"/>
      <c r="N13" s="22">
        <v>0</v>
      </c>
      <c r="O13" s="18"/>
      <c r="P13" s="22">
        <v>0</v>
      </c>
      <c r="Q13" s="18"/>
      <c r="R13" s="22">
        <v>0</v>
      </c>
      <c r="S13" s="18"/>
      <c r="T13" s="22">
        <v>8100000</v>
      </c>
      <c r="U13" s="18"/>
      <c r="V13" s="22">
        <v>3714</v>
      </c>
      <c r="W13" s="18"/>
      <c r="X13" s="22">
        <v>25725794798</v>
      </c>
      <c r="Y13" s="18"/>
      <c r="Z13" s="22">
        <v>29904403770</v>
      </c>
      <c r="AA13" s="18"/>
      <c r="AB13" s="23">
        <v>9.73</v>
      </c>
    </row>
    <row r="14" spans="1:28" ht="18.75">
      <c r="A14" s="69" t="s">
        <v>24</v>
      </c>
      <c r="B14" s="69"/>
      <c r="C14" s="69"/>
      <c r="E14" s="70">
        <v>10909018</v>
      </c>
      <c r="F14" s="70"/>
      <c r="G14" s="18"/>
      <c r="H14" s="22">
        <v>29296213656</v>
      </c>
      <c r="I14" s="18"/>
      <c r="J14" s="22">
        <v>20332705017.9375</v>
      </c>
      <c r="K14" s="18"/>
      <c r="L14" s="22">
        <v>0</v>
      </c>
      <c r="M14" s="18"/>
      <c r="N14" s="22">
        <v>0</v>
      </c>
      <c r="O14" s="18"/>
      <c r="P14" s="22">
        <v>0</v>
      </c>
      <c r="Q14" s="18"/>
      <c r="R14" s="22">
        <v>0</v>
      </c>
      <c r="S14" s="18"/>
      <c r="T14" s="22">
        <v>10909018</v>
      </c>
      <c r="U14" s="18"/>
      <c r="V14" s="22">
        <v>1648</v>
      </c>
      <c r="W14" s="18"/>
      <c r="X14" s="22">
        <v>29296213656</v>
      </c>
      <c r="Y14" s="18"/>
      <c r="Z14" s="22">
        <v>17871092197.099201</v>
      </c>
      <c r="AA14" s="18"/>
      <c r="AB14" s="23">
        <v>5.81</v>
      </c>
    </row>
    <row r="15" spans="1:28" ht="18.75">
      <c r="A15" s="69" t="s">
        <v>25</v>
      </c>
      <c r="B15" s="69"/>
      <c r="C15" s="69"/>
      <c r="E15" s="70">
        <v>1599190</v>
      </c>
      <c r="F15" s="70"/>
      <c r="G15" s="18"/>
      <c r="H15" s="22">
        <v>4912232138</v>
      </c>
      <c r="I15" s="18"/>
      <c r="J15" s="22">
        <v>5967639272.4029999</v>
      </c>
      <c r="K15" s="18"/>
      <c r="L15" s="22">
        <v>0</v>
      </c>
      <c r="M15" s="18"/>
      <c r="N15" s="22">
        <v>0</v>
      </c>
      <c r="O15" s="18"/>
      <c r="P15" s="22">
        <v>0</v>
      </c>
      <c r="Q15" s="18"/>
      <c r="R15" s="22">
        <v>0</v>
      </c>
      <c r="S15" s="18"/>
      <c r="T15" s="22">
        <v>1599190</v>
      </c>
      <c r="U15" s="18"/>
      <c r="V15" s="22">
        <v>3413</v>
      </c>
      <c r="W15" s="18"/>
      <c r="X15" s="22">
        <v>4912232138</v>
      </c>
      <c r="Y15" s="18"/>
      <c r="Z15" s="22">
        <v>5425560158.9534998</v>
      </c>
      <c r="AA15" s="18"/>
      <c r="AB15" s="23">
        <v>1.77</v>
      </c>
    </row>
    <row r="16" spans="1:28" ht="18.75">
      <c r="A16" s="69" t="s">
        <v>26</v>
      </c>
      <c r="B16" s="69"/>
      <c r="C16" s="69"/>
      <c r="E16" s="70">
        <v>177000</v>
      </c>
      <c r="F16" s="70"/>
      <c r="G16" s="18"/>
      <c r="H16" s="22">
        <v>1458322956</v>
      </c>
      <c r="I16" s="18"/>
      <c r="J16" s="22">
        <v>2007553558.5</v>
      </c>
      <c r="K16" s="18"/>
      <c r="L16" s="22">
        <v>0</v>
      </c>
      <c r="M16" s="18"/>
      <c r="N16" s="22">
        <v>0</v>
      </c>
      <c r="O16" s="18"/>
      <c r="P16" s="22">
        <v>0</v>
      </c>
      <c r="Q16" s="18"/>
      <c r="R16" s="22">
        <v>0</v>
      </c>
      <c r="S16" s="18"/>
      <c r="T16" s="22">
        <v>177000</v>
      </c>
      <c r="U16" s="18"/>
      <c r="V16" s="22">
        <v>9440</v>
      </c>
      <c r="W16" s="18"/>
      <c r="X16" s="22">
        <v>1458322956</v>
      </c>
      <c r="Y16" s="18"/>
      <c r="Z16" s="22">
        <v>1660938264</v>
      </c>
      <c r="AA16" s="18"/>
      <c r="AB16" s="23">
        <v>0.54</v>
      </c>
    </row>
    <row r="17" spans="1:28" ht="18.75">
      <c r="A17" s="69" t="s">
        <v>27</v>
      </c>
      <c r="B17" s="69"/>
      <c r="C17" s="69"/>
      <c r="E17" s="70">
        <v>15500000</v>
      </c>
      <c r="F17" s="70"/>
      <c r="G17" s="18"/>
      <c r="H17" s="22">
        <v>31124159941</v>
      </c>
      <c r="I17" s="18"/>
      <c r="J17" s="22">
        <v>33496502850</v>
      </c>
      <c r="K17" s="18"/>
      <c r="L17" s="22">
        <v>0</v>
      </c>
      <c r="M17" s="18"/>
      <c r="N17" s="22">
        <v>0</v>
      </c>
      <c r="O17" s="18"/>
      <c r="P17" s="22">
        <v>0</v>
      </c>
      <c r="Q17" s="18"/>
      <c r="R17" s="22">
        <v>0</v>
      </c>
      <c r="S17" s="18"/>
      <c r="T17" s="22">
        <v>15500000</v>
      </c>
      <c r="U17" s="18"/>
      <c r="V17" s="22">
        <v>1647</v>
      </c>
      <c r="W17" s="18"/>
      <c r="X17" s="22">
        <v>31124159941</v>
      </c>
      <c r="Y17" s="18"/>
      <c r="Z17" s="22">
        <v>25376605425</v>
      </c>
      <c r="AA17" s="18"/>
      <c r="AB17" s="23">
        <v>8.26</v>
      </c>
    </row>
    <row r="18" spans="1:28" ht="18.75">
      <c r="A18" s="69" t="s">
        <v>28</v>
      </c>
      <c r="B18" s="69"/>
      <c r="C18" s="69"/>
      <c r="E18" s="70">
        <v>10000000</v>
      </c>
      <c r="F18" s="70"/>
      <c r="G18" s="18"/>
      <c r="H18" s="22">
        <v>25623756800</v>
      </c>
      <c r="I18" s="18"/>
      <c r="J18" s="22">
        <v>24761785500</v>
      </c>
      <c r="K18" s="18"/>
      <c r="L18" s="22">
        <v>0</v>
      </c>
      <c r="M18" s="18"/>
      <c r="N18" s="22">
        <v>0</v>
      </c>
      <c r="O18" s="18"/>
      <c r="P18" s="22">
        <v>-4950000</v>
      </c>
      <c r="Q18" s="18"/>
      <c r="R18" s="22">
        <v>13034991339</v>
      </c>
      <c r="S18" s="18"/>
      <c r="T18" s="22">
        <v>5050000</v>
      </c>
      <c r="U18" s="18"/>
      <c r="V18" s="22">
        <v>2280</v>
      </c>
      <c r="W18" s="18"/>
      <c r="X18" s="22">
        <v>12939997184</v>
      </c>
      <c r="Y18" s="18"/>
      <c r="Z18" s="22">
        <v>11445491700</v>
      </c>
      <c r="AA18" s="18"/>
      <c r="AB18" s="23">
        <v>3.72</v>
      </c>
    </row>
    <row r="19" spans="1:28" ht="18.75">
      <c r="A19" s="69" t="s">
        <v>29</v>
      </c>
      <c r="B19" s="69"/>
      <c r="C19" s="69"/>
      <c r="E19" s="70">
        <v>900000</v>
      </c>
      <c r="F19" s="70"/>
      <c r="G19" s="18"/>
      <c r="H19" s="22">
        <v>16423337569</v>
      </c>
      <c r="I19" s="18"/>
      <c r="J19" s="22">
        <v>12972352500</v>
      </c>
      <c r="K19" s="18"/>
      <c r="L19" s="22">
        <v>0</v>
      </c>
      <c r="M19" s="18"/>
      <c r="N19" s="22">
        <v>0</v>
      </c>
      <c r="O19" s="18"/>
      <c r="P19" s="22">
        <v>0</v>
      </c>
      <c r="Q19" s="18"/>
      <c r="R19" s="22">
        <v>0</v>
      </c>
      <c r="S19" s="18"/>
      <c r="T19" s="22">
        <v>900000</v>
      </c>
      <c r="U19" s="18"/>
      <c r="V19" s="22">
        <v>13580</v>
      </c>
      <c r="W19" s="18"/>
      <c r="X19" s="22">
        <v>16423337569</v>
      </c>
      <c r="Y19" s="18"/>
      <c r="Z19" s="22">
        <v>12149279100</v>
      </c>
      <c r="AA19" s="18"/>
      <c r="AB19" s="23">
        <v>3.95</v>
      </c>
    </row>
    <row r="20" spans="1:28" ht="18.75">
      <c r="A20" s="69" t="s">
        <v>30</v>
      </c>
      <c r="B20" s="69"/>
      <c r="C20" s="69"/>
      <c r="E20" s="70">
        <v>2290000</v>
      </c>
      <c r="F20" s="70"/>
      <c r="G20" s="18"/>
      <c r="H20" s="22">
        <v>9428923446</v>
      </c>
      <c r="I20" s="18"/>
      <c r="J20" s="22">
        <v>8210882821.5</v>
      </c>
      <c r="K20" s="18"/>
      <c r="L20" s="22">
        <v>0</v>
      </c>
      <c r="M20" s="18"/>
      <c r="N20" s="22">
        <v>0</v>
      </c>
      <c r="O20" s="18"/>
      <c r="P20" s="22">
        <v>0</v>
      </c>
      <c r="Q20" s="18"/>
      <c r="R20" s="22">
        <v>0</v>
      </c>
      <c r="S20" s="18"/>
      <c r="T20" s="22">
        <v>2290000</v>
      </c>
      <c r="U20" s="18"/>
      <c r="V20" s="22">
        <v>3044</v>
      </c>
      <c r="W20" s="18"/>
      <c r="X20" s="22">
        <v>9428923446</v>
      </c>
      <c r="Y20" s="18"/>
      <c r="Z20" s="22">
        <v>6929283978</v>
      </c>
      <c r="AA20" s="18"/>
      <c r="AB20" s="23">
        <v>2.25</v>
      </c>
    </row>
    <row r="21" spans="1:28" ht="18.75">
      <c r="A21" s="69" t="s">
        <v>31</v>
      </c>
      <c r="B21" s="69"/>
      <c r="C21" s="69"/>
      <c r="E21" s="70">
        <v>86800</v>
      </c>
      <c r="F21" s="70"/>
      <c r="G21" s="18"/>
      <c r="H21" s="22">
        <v>358489901</v>
      </c>
      <c r="I21" s="18"/>
      <c r="J21" s="22">
        <v>267478974</v>
      </c>
      <c r="K21" s="18"/>
      <c r="L21" s="22">
        <v>0</v>
      </c>
      <c r="M21" s="18"/>
      <c r="N21" s="22">
        <v>0</v>
      </c>
      <c r="O21" s="18"/>
      <c r="P21" s="22">
        <v>0</v>
      </c>
      <c r="Q21" s="18"/>
      <c r="R21" s="22">
        <v>0</v>
      </c>
      <c r="S21" s="18"/>
      <c r="T21" s="22">
        <v>86800</v>
      </c>
      <c r="U21" s="18"/>
      <c r="V21" s="22">
        <v>2588</v>
      </c>
      <c r="W21" s="18"/>
      <c r="X21" s="22">
        <v>358489901</v>
      </c>
      <c r="Y21" s="18"/>
      <c r="Z21" s="22">
        <v>223301801.52000001</v>
      </c>
      <c r="AA21" s="18"/>
      <c r="AB21" s="23">
        <v>7.0000000000000007E-2</v>
      </c>
    </row>
    <row r="22" spans="1:28" ht="18.75">
      <c r="A22" s="69" t="s">
        <v>32</v>
      </c>
      <c r="B22" s="69"/>
      <c r="C22" s="69"/>
      <c r="E22" s="70">
        <v>6075000</v>
      </c>
      <c r="F22" s="70"/>
      <c r="G22" s="18"/>
      <c r="H22" s="22">
        <v>27694676604</v>
      </c>
      <c r="I22" s="18"/>
      <c r="J22" s="22">
        <v>25387341165</v>
      </c>
      <c r="K22" s="18"/>
      <c r="L22" s="22">
        <v>0</v>
      </c>
      <c r="M22" s="18"/>
      <c r="N22" s="22">
        <v>0</v>
      </c>
      <c r="O22" s="18"/>
      <c r="P22" s="22">
        <v>0</v>
      </c>
      <c r="Q22" s="18"/>
      <c r="R22" s="22">
        <v>0</v>
      </c>
      <c r="S22" s="18"/>
      <c r="T22" s="22">
        <v>6075000</v>
      </c>
      <c r="U22" s="18"/>
      <c r="V22" s="22">
        <v>3840</v>
      </c>
      <c r="W22" s="18"/>
      <c r="X22" s="22">
        <v>27694676604</v>
      </c>
      <c r="Y22" s="18"/>
      <c r="Z22" s="22">
        <v>23189198400</v>
      </c>
      <c r="AA22" s="18"/>
      <c r="AB22" s="23">
        <v>7.54</v>
      </c>
    </row>
    <row r="23" spans="1:28" ht="18.75">
      <c r="A23" s="69" t="s">
        <v>33</v>
      </c>
      <c r="B23" s="69"/>
      <c r="C23" s="69"/>
      <c r="E23" s="70">
        <v>4993143</v>
      </c>
      <c r="F23" s="70"/>
      <c r="G23" s="18"/>
      <c r="H23" s="22">
        <v>9326304745</v>
      </c>
      <c r="I23" s="18"/>
      <c r="J23" s="22">
        <v>7276393949.5538998</v>
      </c>
      <c r="K23" s="18"/>
      <c r="L23" s="22">
        <v>0</v>
      </c>
      <c r="M23" s="18"/>
      <c r="N23" s="22">
        <v>0</v>
      </c>
      <c r="O23" s="18"/>
      <c r="P23" s="22">
        <v>0</v>
      </c>
      <c r="Q23" s="18"/>
      <c r="R23" s="22">
        <v>0</v>
      </c>
      <c r="S23" s="18"/>
      <c r="T23" s="22">
        <v>4993143</v>
      </c>
      <c r="U23" s="18"/>
      <c r="V23" s="22">
        <v>1286</v>
      </c>
      <c r="W23" s="18"/>
      <c r="X23" s="22">
        <v>9326304745</v>
      </c>
      <c r="Y23" s="18"/>
      <c r="Z23" s="22">
        <v>6382975865.7068996</v>
      </c>
      <c r="AA23" s="18"/>
      <c r="AB23" s="23">
        <v>2.08</v>
      </c>
    </row>
    <row r="24" spans="1:28" ht="18.75">
      <c r="A24" s="69" t="s">
        <v>34</v>
      </c>
      <c r="B24" s="69"/>
      <c r="C24" s="69"/>
      <c r="E24" s="70">
        <v>16978312</v>
      </c>
      <c r="F24" s="70"/>
      <c r="G24" s="18"/>
      <c r="H24" s="22">
        <v>27510509387</v>
      </c>
      <c r="I24" s="18"/>
      <c r="J24" s="22">
        <v>26396083192.190399</v>
      </c>
      <c r="K24" s="18"/>
      <c r="L24" s="22">
        <v>0</v>
      </c>
      <c r="M24" s="18"/>
      <c r="N24" s="22">
        <v>0</v>
      </c>
      <c r="O24" s="18"/>
      <c r="P24" s="22">
        <v>0</v>
      </c>
      <c r="Q24" s="18"/>
      <c r="R24" s="22">
        <v>0</v>
      </c>
      <c r="S24" s="18"/>
      <c r="T24" s="22">
        <v>16978312</v>
      </c>
      <c r="U24" s="18"/>
      <c r="V24" s="22">
        <v>1480</v>
      </c>
      <c r="W24" s="18"/>
      <c r="X24" s="22">
        <v>27510509387</v>
      </c>
      <c r="Y24" s="18"/>
      <c r="Z24" s="22">
        <v>24978390744.528</v>
      </c>
      <c r="AA24" s="18"/>
      <c r="AB24" s="23">
        <v>8.1300000000000008</v>
      </c>
    </row>
    <row r="25" spans="1:28" ht="18.75">
      <c r="A25" s="69" t="s">
        <v>35</v>
      </c>
      <c r="B25" s="69"/>
      <c r="C25" s="69"/>
      <c r="E25" s="70">
        <v>10000000</v>
      </c>
      <c r="F25" s="70"/>
      <c r="G25" s="18"/>
      <c r="H25" s="22">
        <v>20629126080</v>
      </c>
      <c r="I25" s="18"/>
      <c r="J25" s="22">
        <v>17654328000</v>
      </c>
      <c r="K25" s="18"/>
      <c r="L25" s="22">
        <v>0</v>
      </c>
      <c r="M25" s="18"/>
      <c r="N25" s="22">
        <v>0</v>
      </c>
      <c r="O25" s="18"/>
      <c r="P25" s="22">
        <v>0</v>
      </c>
      <c r="Q25" s="18"/>
      <c r="R25" s="22">
        <v>0</v>
      </c>
      <c r="S25" s="18"/>
      <c r="T25" s="22">
        <v>10000000</v>
      </c>
      <c r="U25" s="18"/>
      <c r="V25" s="22">
        <v>1899</v>
      </c>
      <c r="W25" s="18"/>
      <c r="X25" s="22">
        <v>20629126080</v>
      </c>
      <c r="Y25" s="18"/>
      <c r="Z25" s="22">
        <v>18877009500</v>
      </c>
      <c r="AA25" s="18"/>
      <c r="AB25" s="23">
        <v>6.14</v>
      </c>
    </row>
    <row r="26" spans="1:28" ht="18.75">
      <c r="A26" s="69" t="s">
        <v>36</v>
      </c>
      <c r="B26" s="69"/>
      <c r="C26" s="69"/>
      <c r="E26" s="70">
        <v>1744110</v>
      </c>
      <c r="F26" s="70"/>
      <c r="G26" s="18"/>
      <c r="H26" s="22">
        <v>15094501809</v>
      </c>
      <c r="I26" s="18"/>
      <c r="J26" s="22">
        <v>15950339418.6</v>
      </c>
      <c r="K26" s="18"/>
      <c r="L26" s="22">
        <v>0</v>
      </c>
      <c r="M26" s="18"/>
      <c r="N26" s="22">
        <v>0</v>
      </c>
      <c r="O26" s="18"/>
      <c r="P26" s="22">
        <v>0</v>
      </c>
      <c r="Q26" s="18"/>
      <c r="R26" s="22">
        <v>0</v>
      </c>
      <c r="S26" s="18"/>
      <c r="T26" s="22">
        <v>1744110</v>
      </c>
      <c r="U26" s="18"/>
      <c r="V26" s="22">
        <v>8060</v>
      </c>
      <c r="W26" s="18"/>
      <c r="X26" s="22">
        <v>15094501809</v>
      </c>
      <c r="Y26" s="18"/>
      <c r="Z26" s="22">
        <v>13973884316.73</v>
      </c>
      <c r="AA26" s="18"/>
      <c r="AB26" s="23">
        <v>4.55</v>
      </c>
    </row>
    <row r="27" spans="1:28" ht="18.75">
      <c r="A27" s="69" t="s">
        <v>37</v>
      </c>
      <c r="B27" s="69"/>
      <c r="C27" s="69"/>
      <c r="E27" s="70">
        <v>625000</v>
      </c>
      <c r="F27" s="70"/>
      <c r="G27" s="18"/>
      <c r="H27" s="22">
        <v>14157316185</v>
      </c>
      <c r="I27" s="18"/>
      <c r="J27" s="22">
        <v>13978828125</v>
      </c>
      <c r="K27" s="18"/>
      <c r="L27" s="22">
        <v>0</v>
      </c>
      <c r="M27" s="18"/>
      <c r="N27" s="22">
        <v>0</v>
      </c>
      <c r="O27" s="18"/>
      <c r="P27" s="22">
        <v>0</v>
      </c>
      <c r="Q27" s="18"/>
      <c r="R27" s="22">
        <v>0</v>
      </c>
      <c r="S27" s="18"/>
      <c r="T27" s="22">
        <v>625000</v>
      </c>
      <c r="U27" s="18"/>
      <c r="V27" s="22">
        <v>21400</v>
      </c>
      <c r="W27" s="18"/>
      <c r="X27" s="22">
        <v>14157316185</v>
      </c>
      <c r="Y27" s="18"/>
      <c r="Z27" s="22">
        <v>13295418750</v>
      </c>
      <c r="AA27" s="18"/>
      <c r="AB27" s="23">
        <v>4.33</v>
      </c>
    </row>
    <row r="28" spans="1:28" ht="18.75">
      <c r="A28" s="69" t="s">
        <v>38</v>
      </c>
      <c r="B28" s="69"/>
      <c r="C28" s="69"/>
      <c r="E28" s="70">
        <v>7818006</v>
      </c>
      <c r="F28" s="70"/>
      <c r="G28" s="18"/>
      <c r="H28" s="22">
        <v>13284551298</v>
      </c>
      <c r="I28" s="18"/>
      <c r="J28" s="22">
        <v>11867063495.7861</v>
      </c>
      <c r="K28" s="18"/>
      <c r="L28" s="22">
        <v>0</v>
      </c>
      <c r="M28" s="18"/>
      <c r="N28" s="22">
        <v>0</v>
      </c>
      <c r="O28" s="18"/>
      <c r="P28" s="22">
        <v>0</v>
      </c>
      <c r="Q28" s="18"/>
      <c r="R28" s="22">
        <v>0</v>
      </c>
      <c r="S28" s="18"/>
      <c r="T28" s="22">
        <v>7818006</v>
      </c>
      <c r="U28" s="18"/>
      <c r="V28" s="22">
        <v>1474</v>
      </c>
      <c r="W28" s="18"/>
      <c r="X28" s="22">
        <v>13284551298</v>
      </c>
      <c r="Y28" s="18"/>
      <c r="Z28" s="22">
        <v>11455174585.978201</v>
      </c>
      <c r="AA28" s="18"/>
      <c r="AB28" s="23">
        <v>3.73</v>
      </c>
    </row>
    <row r="29" spans="1:28" ht="18.75">
      <c r="A29" s="69" t="s">
        <v>39</v>
      </c>
      <c r="B29" s="69"/>
      <c r="C29" s="69"/>
      <c r="E29" s="70">
        <v>0</v>
      </c>
      <c r="F29" s="70"/>
      <c r="G29" s="18"/>
      <c r="H29" s="22">
        <v>0</v>
      </c>
      <c r="I29" s="18"/>
      <c r="J29" s="22">
        <v>0</v>
      </c>
      <c r="K29" s="18"/>
      <c r="L29" s="22">
        <v>1500000</v>
      </c>
      <c r="M29" s="18"/>
      <c r="N29" s="22">
        <v>6515911009</v>
      </c>
      <c r="O29" s="18"/>
      <c r="P29" s="22">
        <v>0</v>
      </c>
      <c r="Q29" s="18"/>
      <c r="R29" s="22">
        <v>0</v>
      </c>
      <c r="S29" s="18"/>
      <c r="T29" s="22">
        <v>1500000</v>
      </c>
      <c r="U29" s="18"/>
      <c r="V29" s="22">
        <v>4382</v>
      </c>
      <c r="W29" s="18"/>
      <c r="X29" s="22">
        <v>6515911009</v>
      </c>
      <c r="Y29" s="18"/>
      <c r="Z29" s="22">
        <v>6533890650</v>
      </c>
      <c r="AA29" s="18"/>
      <c r="AB29" s="23">
        <v>2.13</v>
      </c>
    </row>
    <row r="30" spans="1:28" ht="18.75">
      <c r="A30" s="71" t="s">
        <v>40</v>
      </c>
      <c r="B30" s="71"/>
      <c r="C30" s="71"/>
      <c r="D30" s="8"/>
      <c r="E30" s="70">
        <v>0</v>
      </c>
      <c r="F30" s="72"/>
      <c r="G30" s="18"/>
      <c r="H30" s="24">
        <v>0</v>
      </c>
      <c r="I30" s="18"/>
      <c r="J30" s="24">
        <v>0</v>
      </c>
      <c r="K30" s="18"/>
      <c r="L30" s="24">
        <v>1700000</v>
      </c>
      <c r="M30" s="18"/>
      <c r="N30" s="24">
        <v>3983793483</v>
      </c>
      <c r="O30" s="18"/>
      <c r="P30" s="24">
        <v>0</v>
      </c>
      <c r="Q30" s="18"/>
      <c r="R30" s="24">
        <v>0</v>
      </c>
      <c r="S30" s="18"/>
      <c r="T30" s="24">
        <v>1700000</v>
      </c>
      <c r="U30" s="18"/>
      <c r="V30" s="24">
        <v>2351</v>
      </c>
      <c r="W30" s="18"/>
      <c r="X30" s="24">
        <v>3983793483</v>
      </c>
      <c r="Y30" s="18"/>
      <c r="Z30" s="24">
        <v>3972919635</v>
      </c>
      <c r="AA30" s="18"/>
      <c r="AB30" s="25">
        <v>1.29</v>
      </c>
    </row>
    <row r="31" spans="1:28" ht="21">
      <c r="A31" s="73" t="s">
        <v>41</v>
      </c>
      <c r="B31" s="73"/>
      <c r="C31" s="73"/>
      <c r="D31" s="73"/>
      <c r="E31" s="18"/>
      <c r="F31" s="26">
        <f>SUM(E9:F30)</f>
        <v>128120233</v>
      </c>
      <c r="G31" s="18"/>
      <c r="H31" s="26">
        <f>SUM(H9:H30)</f>
        <v>354670728717</v>
      </c>
      <c r="I31" s="18"/>
      <c r="J31" s="26">
        <f>SUM(J9:J30)</f>
        <v>317853055645.22968</v>
      </c>
      <c r="K31" s="18"/>
      <c r="L31" s="26">
        <f>SUM(L9:L30)</f>
        <v>3200000</v>
      </c>
      <c r="M31" s="18"/>
      <c r="N31" s="26">
        <f>SUM(N9:N30)</f>
        <v>10499704492</v>
      </c>
      <c r="O31" s="18"/>
      <c r="P31" s="26">
        <f>SUM(P9:P30)</f>
        <v>-4950000</v>
      </c>
      <c r="Q31" s="18"/>
      <c r="R31" s="26">
        <f>SUM(R9:R30)</f>
        <v>13034991339</v>
      </c>
      <c r="S31" s="18"/>
      <c r="T31" s="26">
        <f>SUM(T9:T30)</f>
        <v>126370233</v>
      </c>
      <c r="U31" s="18"/>
      <c r="V31" s="26"/>
      <c r="W31" s="18"/>
      <c r="X31" s="26">
        <f>SUM(X9:X30)</f>
        <v>352486673593</v>
      </c>
      <c r="Y31" s="18"/>
      <c r="Z31" s="26">
        <f>SUM(Z9:Z30)</f>
        <v>292046322572.47437</v>
      </c>
      <c r="AA31" s="18"/>
      <c r="AB31" s="27">
        <f>SUM(AB9:AB30)</f>
        <v>95.02</v>
      </c>
    </row>
    <row r="34" spans="16:18">
      <c r="P34" s="28"/>
      <c r="R34" s="28"/>
    </row>
  </sheetData>
  <mergeCells count="58">
    <mergeCell ref="A29:C29"/>
    <mergeCell ref="E29:F29"/>
    <mergeCell ref="A30:C30"/>
    <mergeCell ref="E30:F30"/>
    <mergeCell ref="A31:D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6"/>
  <sheetViews>
    <sheetView rightToLeft="1" view="pageBreakPreview" zoomScale="60" zoomScaleNormal="100" workbookViewId="0">
      <selection activeCell="K35" sqref="K3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ht="21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</row>
    <row r="3" spans="1:49" ht="21.75" customHeight="1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</row>
    <row r="4" spans="1:49" ht="14.45" customHeight="1"/>
    <row r="5" spans="1:49" ht="14.45" customHeight="1">
      <c r="A5" s="64" t="s">
        <v>42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ht="14.45" customHeight="1">
      <c r="I6" s="65" t="s">
        <v>7</v>
      </c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C6" s="65" t="s">
        <v>9</v>
      </c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65" t="s">
        <v>43</v>
      </c>
      <c r="B8" s="65"/>
      <c r="C8" s="65"/>
      <c r="D8" s="65"/>
      <c r="E8" s="65"/>
      <c r="F8" s="65"/>
      <c r="G8" s="65"/>
      <c r="I8" s="65" t="s">
        <v>44</v>
      </c>
      <c r="J8" s="65"/>
      <c r="K8" s="65"/>
      <c r="M8" s="65" t="s">
        <v>45</v>
      </c>
      <c r="N8" s="65"/>
      <c r="O8" s="65"/>
      <c r="Q8" s="65" t="s">
        <v>46</v>
      </c>
      <c r="R8" s="65"/>
      <c r="S8" s="65"/>
      <c r="T8" s="65"/>
      <c r="U8" s="65"/>
      <c r="W8" s="65" t="s">
        <v>47</v>
      </c>
      <c r="X8" s="65"/>
      <c r="Y8" s="65"/>
      <c r="Z8" s="65"/>
      <c r="AA8" s="65"/>
      <c r="AC8" s="65" t="s">
        <v>44</v>
      </c>
      <c r="AD8" s="65"/>
      <c r="AE8" s="65"/>
      <c r="AF8" s="65"/>
      <c r="AG8" s="65"/>
      <c r="AI8" s="65" t="s">
        <v>45</v>
      </c>
      <c r="AJ8" s="65"/>
      <c r="AK8" s="65"/>
      <c r="AM8" s="65" t="s">
        <v>46</v>
      </c>
      <c r="AN8" s="65"/>
      <c r="AO8" s="65"/>
      <c r="AQ8" s="65" t="s">
        <v>47</v>
      </c>
      <c r="AR8" s="65"/>
      <c r="AS8" s="65"/>
    </row>
    <row r="9" spans="1:49" ht="14.45" customHeight="1">
      <c r="A9" s="64" t="s">
        <v>48</v>
      </c>
      <c r="B9" s="74"/>
      <c r="C9" s="74"/>
      <c r="D9" s="74"/>
      <c r="E9" s="74"/>
      <c r="F9" s="74"/>
      <c r="G9" s="74"/>
      <c r="H9" s="64"/>
      <c r="I9" s="74"/>
      <c r="J9" s="74"/>
      <c r="K9" s="74"/>
      <c r="L9" s="64"/>
      <c r="M9" s="74"/>
      <c r="N9" s="74"/>
      <c r="O9" s="74"/>
      <c r="P9" s="64"/>
      <c r="Q9" s="74"/>
      <c r="R9" s="74"/>
      <c r="S9" s="74"/>
      <c r="T9" s="74"/>
      <c r="U9" s="74"/>
      <c r="V9" s="64"/>
      <c r="W9" s="74"/>
      <c r="X9" s="74"/>
      <c r="Y9" s="74"/>
      <c r="Z9" s="74"/>
      <c r="AA9" s="74"/>
      <c r="AB9" s="64"/>
      <c r="AC9" s="74"/>
      <c r="AD9" s="74"/>
      <c r="AE9" s="74"/>
      <c r="AF9" s="74"/>
      <c r="AG9" s="74"/>
      <c r="AH9" s="64"/>
      <c r="AI9" s="74"/>
      <c r="AJ9" s="74"/>
      <c r="AK9" s="74"/>
      <c r="AL9" s="64"/>
      <c r="AM9" s="74"/>
      <c r="AN9" s="74"/>
      <c r="AO9" s="74"/>
      <c r="AP9" s="64"/>
      <c r="AQ9" s="74"/>
      <c r="AR9" s="74"/>
      <c r="AS9" s="74"/>
      <c r="AT9" s="64"/>
      <c r="AU9" s="64"/>
      <c r="AV9" s="64"/>
      <c r="AW9" s="64"/>
    </row>
    <row r="10" spans="1:49" ht="14.45" customHeight="1">
      <c r="C10" s="65" t="s">
        <v>7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Y10" s="65" t="s">
        <v>9</v>
      </c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</row>
    <row r="11" spans="1:49" ht="14.45" customHeight="1">
      <c r="A11" s="2" t="s">
        <v>43</v>
      </c>
      <c r="C11" s="4" t="s">
        <v>49</v>
      </c>
      <c r="D11" s="3"/>
      <c r="E11" s="4" t="s">
        <v>50</v>
      </c>
      <c r="F11" s="3"/>
      <c r="G11" s="66" t="s">
        <v>51</v>
      </c>
      <c r="H11" s="66"/>
      <c r="I11" s="66"/>
      <c r="J11" s="3"/>
      <c r="K11" s="66" t="s">
        <v>52</v>
      </c>
      <c r="L11" s="66"/>
      <c r="M11" s="66"/>
      <c r="N11" s="3"/>
      <c r="O11" s="66" t="s">
        <v>45</v>
      </c>
      <c r="P11" s="66"/>
      <c r="Q11" s="66"/>
      <c r="R11" s="3"/>
      <c r="S11" s="66" t="s">
        <v>46</v>
      </c>
      <c r="T11" s="66"/>
      <c r="U11" s="66"/>
      <c r="V11" s="66"/>
      <c r="W11" s="66"/>
      <c r="Y11" s="66" t="s">
        <v>49</v>
      </c>
      <c r="Z11" s="66"/>
      <c r="AA11" s="66"/>
      <c r="AB11" s="66"/>
      <c r="AC11" s="66"/>
      <c r="AD11" s="3"/>
      <c r="AE11" s="66" t="s">
        <v>50</v>
      </c>
      <c r="AF11" s="66"/>
      <c r="AG11" s="66"/>
      <c r="AH11" s="66"/>
      <c r="AI11" s="66"/>
      <c r="AJ11" s="3"/>
      <c r="AK11" s="66" t="s">
        <v>51</v>
      </c>
      <c r="AL11" s="66"/>
      <c r="AM11" s="66"/>
      <c r="AN11" s="3"/>
      <c r="AO11" s="66" t="s">
        <v>52</v>
      </c>
      <c r="AP11" s="66"/>
      <c r="AQ11" s="66"/>
      <c r="AR11" s="3"/>
      <c r="AS11" s="66" t="s">
        <v>45</v>
      </c>
      <c r="AT11" s="66"/>
      <c r="AU11" s="3"/>
      <c r="AV11" s="4" t="s">
        <v>46</v>
      </c>
    </row>
    <row r="12" spans="1:49" ht="14.45" customHeight="1">
      <c r="A12" s="64" t="s">
        <v>53</v>
      </c>
      <c r="B12" s="64"/>
      <c r="C12" s="74"/>
      <c r="D12" s="64"/>
      <c r="E12" s="74"/>
      <c r="F12" s="64"/>
      <c r="G12" s="74"/>
      <c r="H12" s="74"/>
      <c r="I12" s="74"/>
      <c r="J12" s="64"/>
      <c r="K12" s="74"/>
      <c r="L12" s="74"/>
      <c r="M12" s="74"/>
      <c r="N12" s="64"/>
      <c r="O12" s="74"/>
      <c r="P12" s="74"/>
      <c r="Q12" s="74"/>
      <c r="R12" s="64"/>
      <c r="S12" s="74"/>
      <c r="T12" s="74"/>
      <c r="U12" s="74"/>
      <c r="V12" s="74"/>
      <c r="W12" s="74"/>
      <c r="X12" s="64"/>
      <c r="Y12" s="74"/>
      <c r="Z12" s="74"/>
      <c r="AA12" s="74"/>
      <c r="AB12" s="74"/>
      <c r="AC12" s="74"/>
      <c r="AD12" s="64"/>
      <c r="AE12" s="74"/>
      <c r="AF12" s="74"/>
      <c r="AG12" s="74"/>
      <c r="AH12" s="74"/>
      <c r="AI12" s="74"/>
      <c r="AJ12" s="64"/>
      <c r="AK12" s="74"/>
      <c r="AL12" s="74"/>
      <c r="AM12" s="74"/>
      <c r="AN12" s="64"/>
      <c r="AO12" s="74"/>
      <c r="AP12" s="74"/>
      <c r="AQ12" s="74"/>
      <c r="AR12" s="64"/>
      <c r="AS12" s="74"/>
      <c r="AT12" s="74"/>
      <c r="AU12" s="64"/>
      <c r="AV12" s="74"/>
      <c r="AW12" s="64"/>
    </row>
    <row r="13" spans="1:49" ht="14.45" customHeight="1">
      <c r="C13" s="65" t="s">
        <v>7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O13" s="65" t="s">
        <v>9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</row>
    <row r="14" spans="1:49" ht="14.45" customHeight="1">
      <c r="A14" s="2" t="s">
        <v>43</v>
      </c>
      <c r="C14" s="4" t="s">
        <v>50</v>
      </c>
      <c r="D14" s="3"/>
      <c r="E14" s="4" t="s">
        <v>52</v>
      </c>
      <c r="F14" s="3"/>
      <c r="G14" s="66" t="s">
        <v>45</v>
      </c>
      <c r="H14" s="66"/>
      <c r="I14" s="66"/>
      <c r="J14" s="3"/>
      <c r="K14" s="66" t="s">
        <v>46</v>
      </c>
      <c r="L14" s="66"/>
      <c r="M14" s="66"/>
      <c r="O14" s="66" t="s">
        <v>50</v>
      </c>
      <c r="P14" s="66"/>
      <c r="Q14" s="66"/>
      <c r="R14" s="66"/>
      <c r="S14" s="66"/>
      <c r="T14" s="3"/>
      <c r="U14" s="66" t="s">
        <v>52</v>
      </c>
      <c r="V14" s="66"/>
      <c r="W14" s="66"/>
      <c r="X14" s="66"/>
      <c r="Y14" s="66"/>
      <c r="Z14" s="3"/>
      <c r="AA14" s="66" t="s">
        <v>45</v>
      </c>
      <c r="AB14" s="66"/>
      <c r="AC14" s="66"/>
      <c r="AD14" s="66"/>
      <c r="AE14" s="66"/>
      <c r="AF14" s="3"/>
      <c r="AG14" s="66" t="s">
        <v>46</v>
      </c>
      <c r="AH14" s="66"/>
      <c r="AI14" s="66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topLeftCell="B1" zoomScale="90" zoomScaleNormal="100" zoomScaleSheetLayoutView="90" workbookViewId="0">
      <selection activeCell="B5" sqref="B5:AA5"/>
    </sheetView>
  </sheetViews>
  <sheetFormatPr defaultRowHeight="12.75"/>
  <cols>
    <col min="1" max="1" width="6.140625" style="18" bestFit="1" customWidth="1"/>
    <col min="2" max="2" width="14.28515625" style="18" customWidth="1"/>
    <col min="3" max="3" width="1.28515625" style="18" customWidth="1"/>
    <col min="4" max="4" width="2.5703125" style="18" customWidth="1"/>
    <col min="5" max="5" width="10.42578125" style="18" customWidth="1"/>
    <col min="6" max="6" width="1.28515625" style="18" customWidth="1"/>
    <col min="7" max="7" width="12.85546875" style="18" bestFit="1" customWidth="1"/>
    <col min="8" max="8" width="1.28515625" style="18" customWidth="1"/>
    <col min="9" max="9" width="16" style="18" bestFit="1" customWidth="1"/>
    <col min="10" max="10" width="1.28515625" style="18" customWidth="1"/>
    <col min="11" max="11" width="5.42578125" style="18" bestFit="1" customWidth="1"/>
    <col min="12" max="12" width="1.28515625" style="18" customWidth="1"/>
    <col min="13" max="13" width="12.85546875" style="18" bestFit="1" customWidth="1"/>
    <col min="14" max="14" width="1.28515625" style="18" customWidth="1"/>
    <col min="15" max="15" width="5.42578125" style="18" bestFit="1" customWidth="1"/>
    <col min="16" max="16" width="1.28515625" style="18" customWidth="1"/>
    <col min="17" max="17" width="10.28515625" style="18" bestFit="1" customWidth="1"/>
    <col min="18" max="18" width="1.28515625" style="18" customWidth="1"/>
    <col min="19" max="19" width="5.42578125" style="18" bestFit="1" customWidth="1"/>
    <col min="20" max="20" width="1.28515625" style="18" customWidth="1"/>
    <col min="21" max="21" width="22.28515625" style="18" bestFit="1" customWidth="1"/>
    <col min="22" max="22" width="1.28515625" style="18" customWidth="1"/>
    <col min="23" max="23" width="12.85546875" style="18" bestFit="1" customWidth="1"/>
    <col min="24" max="24" width="1.28515625" style="18" customWidth="1"/>
    <col min="25" max="25" width="16" style="18" bestFit="1" customWidth="1"/>
    <col min="26" max="26" width="1.28515625" style="18" customWidth="1"/>
    <col min="27" max="27" width="18.28515625" style="18" bestFit="1" customWidth="1"/>
    <col min="28" max="28" width="0.28515625" style="18" customWidth="1"/>
    <col min="29" max="16384" width="9.140625" style="18"/>
  </cols>
  <sheetData>
    <row r="1" spans="1:27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25.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5" spans="1:27" ht="24">
      <c r="A5" s="29" t="s">
        <v>54</v>
      </c>
      <c r="B5" s="64" t="s">
        <v>55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21">
      <c r="E6" s="65" t="s">
        <v>7</v>
      </c>
      <c r="F6" s="65"/>
      <c r="G6" s="65"/>
      <c r="H6" s="65"/>
      <c r="I6" s="65"/>
      <c r="K6" s="65" t="s">
        <v>8</v>
      </c>
      <c r="L6" s="65"/>
      <c r="M6" s="65"/>
      <c r="N6" s="65"/>
      <c r="O6" s="65"/>
      <c r="P6" s="65"/>
      <c r="Q6" s="65"/>
      <c r="S6" s="65" t="s">
        <v>9</v>
      </c>
      <c r="T6" s="65"/>
      <c r="U6" s="65"/>
      <c r="V6" s="65"/>
      <c r="W6" s="65"/>
      <c r="X6" s="65"/>
      <c r="Y6" s="65"/>
      <c r="Z6" s="65"/>
      <c r="AA6" s="65"/>
    </row>
    <row r="7" spans="1:27" ht="21">
      <c r="E7" s="19"/>
      <c r="F7" s="19"/>
      <c r="G7" s="19"/>
      <c r="H7" s="19"/>
      <c r="I7" s="19"/>
      <c r="K7" s="66" t="s">
        <v>56</v>
      </c>
      <c r="L7" s="66"/>
      <c r="M7" s="66"/>
      <c r="N7" s="19"/>
      <c r="O7" s="66" t="s">
        <v>57</v>
      </c>
      <c r="P7" s="66"/>
      <c r="Q7" s="66"/>
      <c r="S7" s="19"/>
      <c r="T7" s="19"/>
      <c r="U7" s="19"/>
      <c r="V7" s="19"/>
      <c r="W7" s="19"/>
      <c r="X7" s="19"/>
      <c r="Y7" s="19"/>
      <c r="Z7" s="19"/>
      <c r="AA7" s="19"/>
    </row>
    <row r="8" spans="1:27" ht="21">
      <c r="A8" s="65" t="s">
        <v>58</v>
      </c>
      <c r="B8" s="65"/>
      <c r="D8" s="65" t="s">
        <v>59</v>
      </c>
      <c r="E8" s="65"/>
      <c r="G8" s="2" t="s">
        <v>14</v>
      </c>
      <c r="I8" s="2" t="s">
        <v>15</v>
      </c>
      <c r="K8" s="4" t="s">
        <v>13</v>
      </c>
      <c r="L8" s="19"/>
      <c r="M8" s="4" t="s">
        <v>14</v>
      </c>
      <c r="O8" s="4" t="s">
        <v>13</v>
      </c>
      <c r="P8" s="19"/>
      <c r="Q8" s="4" t="s">
        <v>16</v>
      </c>
      <c r="S8" s="2" t="s">
        <v>13</v>
      </c>
      <c r="U8" s="2" t="s">
        <v>60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view="pageBreakPreview" zoomScale="60" zoomScaleNormal="73" workbookViewId="0">
      <selection activeCell="B5" sqref="B5:AL5"/>
    </sheetView>
  </sheetViews>
  <sheetFormatPr defaultRowHeight="12.75"/>
  <cols>
    <col min="1" max="1" width="6.42578125" style="30" bestFit="1" customWidth="1"/>
    <col min="2" max="2" width="28.5703125" style="30" customWidth="1"/>
    <col min="3" max="3" width="1.28515625" style="30" customWidth="1"/>
    <col min="4" max="4" width="19.42578125" style="30" bestFit="1" customWidth="1"/>
    <col min="5" max="5" width="1.28515625" style="30" customWidth="1"/>
    <col min="6" max="6" width="30.42578125" style="30" bestFit="1" customWidth="1"/>
    <col min="7" max="7" width="1.28515625" style="30" customWidth="1"/>
    <col min="8" max="8" width="16.85546875" style="30" bestFit="1" customWidth="1"/>
    <col min="9" max="9" width="1.28515625" style="30" customWidth="1"/>
    <col min="10" max="10" width="14.140625" style="30" bestFit="1" customWidth="1"/>
    <col min="11" max="11" width="1.28515625" style="30" customWidth="1"/>
    <col min="12" max="12" width="13.7109375" style="30" bestFit="1" customWidth="1"/>
    <col min="13" max="13" width="1.28515625" style="30" customWidth="1"/>
    <col min="14" max="14" width="12.5703125" style="30" bestFit="1" customWidth="1"/>
    <col min="15" max="15" width="1.28515625" style="30" customWidth="1"/>
    <col min="16" max="16" width="6.140625" style="30" bestFit="1" customWidth="1"/>
    <col min="17" max="17" width="1.28515625" style="30" customWidth="1"/>
    <col min="18" max="18" width="14.140625" style="30" bestFit="1" customWidth="1"/>
    <col min="19" max="19" width="1.28515625" style="30" customWidth="1"/>
    <col min="20" max="20" width="17.28515625" style="30" bestFit="1" customWidth="1"/>
    <col min="21" max="21" width="1.28515625" style="30" customWidth="1"/>
    <col min="22" max="22" width="6.140625" style="30" bestFit="1" customWidth="1"/>
    <col min="23" max="23" width="1.28515625" style="30" customWidth="1"/>
    <col min="24" max="24" width="14.140625" style="30" bestFit="1" customWidth="1"/>
    <col min="25" max="25" width="1.28515625" style="30" customWidth="1"/>
    <col min="26" max="26" width="6.140625" style="30" bestFit="1" customWidth="1"/>
    <col min="27" max="27" width="1.28515625" style="30" customWidth="1"/>
    <col min="28" max="28" width="10.5703125" style="30" bestFit="1" customWidth="1"/>
    <col min="29" max="29" width="1.28515625" style="30" customWidth="1"/>
    <col min="30" max="30" width="6.140625" style="30" bestFit="1" customWidth="1"/>
    <col min="31" max="31" width="1.28515625" style="30" customWidth="1"/>
    <col min="32" max="32" width="17.5703125" style="30" bestFit="1" customWidth="1"/>
    <col min="33" max="33" width="1.28515625" style="30" customWidth="1"/>
    <col min="34" max="34" width="14.140625" style="30" bestFit="1" customWidth="1"/>
    <col min="35" max="35" width="1.28515625" style="30" customWidth="1"/>
    <col min="36" max="36" width="17.28515625" style="30" bestFit="1" customWidth="1"/>
    <col min="37" max="37" width="1.28515625" style="30" customWidth="1"/>
    <col min="38" max="38" width="19.85546875" style="30" bestFit="1" customWidth="1"/>
    <col min="39" max="39" width="0.28515625" style="30" customWidth="1"/>
    <col min="40" max="16384" width="9.140625" style="30"/>
  </cols>
  <sheetData>
    <row r="1" spans="1:38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ht="25.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5" spans="1:38" ht="24">
      <c r="A5" s="29" t="s">
        <v>61</v>
      </c>
      <c r="B5" s="64" t="s">
        <v>62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ht="21">
      <c r="A6" s="65" t="s">
        <v>63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7</v>
      </c>
      <c r="Q6" s="65"/>
      <c r="R6" s="65"/>
      <c r="S6" s="65"/>
      <c r="T6" s="65"/>
      <c r="V6" s="65" t="s">
        <v>8</v>
      </c>
      <c r="W6" s="65"/>
      <c r="X6" s="65"/>
      <c r="Y6" s="65"/>
      <c r="Z6" s="65"/>
      <c r="AA6" s="65"/>
      <c r="AB6" s="65"/>
      <c r="AD6" s="65" t="s">
        <v>9</v>
      </c>
      <c r="AE6" s="65"/>
      <c r="AF6" s="65"/>
      <c r="AG6" s="65"/>
      <c r="AH6" s="65"/>
      <c r="AI6" s="65"/>
      <c r="AJ6" s="65"/>
      <c r="AK6" s="65"/>
      <c r="AL6" s="65"/>
    </row>
    <row r="7" spans="1:38" ht="2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V7" s="66" t="s">
        <v>10</v>
      </c>
      <c r="W7" s="66"/>
      <c r="X7" s="66"/>
      <c r="Y7" s="31"/>
      <c r="Z7" s="66" t="s">
        <v>11</v>
      </c>
      <c r="AA7" s="66"/>
      <c r="AB7" s="66"/>
      <c r="AD7" s="31"/>
      <c r="AE7" s="31"/>
      <c r="AF7" s="31"/>
      <c r="AG7" s="31"/>
      <c r="AH7" s="31"/>
      <c r="AI7" s="31"/>
      <c r="AJ7" s="31"/>
      <c r="AK7" s="31"/>
      <c r="AL7" s="31"/>
    </row>
    <row r="8" spans="1:38" ht="21">
      <c r="A8" s="65" t="s">
        <v>64</v>
      </c>
      <c r="B8" s="65"/>
      <c r="D8" s="2" t="s">
        <v>65</v>
      </c>
      <c r="F8" s="2" t="s">
        <v>66</v>
      </c>
      <c r="H8" s="2" t="s">
        <v>67</v>
      </c>
      <c r="J8" s="2" t="s">
        <v>68</v>
      </c>
      <c r="L8" s="2" t="s">
        <v>69</v>
      </c>
      <c r="N8" s="2" t="s">
        <v>47</v>
      </c>
      <c r="P8" s="2" t="s">
        <v>13</v>
      </c>
      <c r="R8" s="2" t="s">
        <v>14</v>
      </c>
      <c r="T8" s="2" t="s">
        <v>15</v>
      </c>
      <c r="V8" s="4" t="s">
        <v>13</v>
      </c>
      <c r="W8" s="31"/>
      <c r="X8" s="4" t="s">
        <v>14</v>
      </c>
      <c r="Z8" s="4" t="s">
        <v>13</v>
      </c>
      <c r="AA8" s="31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="60" zoomScaleNormal="100" workbookViewId="0">
      <selection activeCell="A5" sqref="A4:M5"/>
    </sheetView>
  </sheetViews>
  <sheetFormatPr defaultRowHeight="12.75"/>
  <cols>
    <col min="1" max="1" width="14.140625" style="30" bestFit="1" customWidth="1"/>
    <col min="2" max="2" width="1.28515625" style="30" customWidth="1"/>
    <col min="3" max="3" width="6.140625" style="30" bestFit="1" customWidth="1"/>
    <col min="4" max="4" width="1.28515625" style="30" customWidth="1"/>
    <col min="5" max="5" width="11.28515625" style="30" bestFit="1" customWidth="1"/>
    <col min="6" max="6" width="1.28515625" style="30" customWidth="1"/>
    <col min="7" max="7" width="16.28515625" style="30" bestFit="1" customWidth="1"/>
    <col min="8" max="8" width="1.28515625" style="30" customWidth="1"/>
    <col min="9" max="9" width="12.28515625" style="30" bestFit="1" customWidth="1"/>
    <col min="10" max="10" width="1.28515625" style="30" customWidth="1"/>
    <col min="11" max="11" width="28" style="30" bestFit="1" customWidth="1"/>
    <col min="12" max="12" width="1.28515625" style="30" customWidth="1"/>
    <col min="13" max="13" width="11.28515625" style="30" bestFit="1" customWidth="1"/>
    <col min="14" max="14" width="0.28515625" style="30" customWidth="1"/>
    <col min="15" max="16384" width="9.140625" style="30"/>
  </cols>
  <sheetData>
    <row r="1" spans="1:13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5.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24">
      <c r="A4" s="64" t="s">
        <v>70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24">
      <c r="A5" s="64" t="s">
        <v>71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7" spans="1:13" ht="21">
      <c r="C7" s="65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21">
      <c r="A8" s="2" t="s">
        <v>72</v>
      </c>
      <c r="C8" s="4" t="s">
        <v>13</v>
      </c>
      <c r="D8" s="31"/>
      <c r="E8" s="4" t="s">
        <v>73</v>
      </c>
      <c r="F8" s="31"/>
      <c r="G8" s="4" t="s">
        <v>74</v>
      </c>
      <c r="H8" s="31"/>
      <c r="I8" s="4" t="s">
        <v>75</v>
      </c>
      <c r="J8" s="31"/>
      <c r="K8" s="4" t="s">
        <v>76</v>
      </c>
      <c r="L8" s="31"/>
      <c r="M8" s="4" t="s">
        <v>77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view="pageBreakPreview" zoomScale="120" zoomScaleNormal="100" zoomScaleSheetLayoutView="120" workbookViewId="0">
      <selection activeCell="B5" sqref="B5:L5"/>
    </sheetView>
  </sheetViews>
  <sheetFormatPr defaultRowHeight="12.75"/>
  <cols>
    <col min="1" max="1" width="6.28515625" style="30" bestFit="1" customWidth="1"/>
    <col min="2" max="2" width="35" style="30" customWidth="1"/>
    <col min="3" max="3" width="1.28515625" style="30" customWidth="1"/>
    <col min="4" max="4" width="11.85546875" style="30" bestFit="1" customWidth="1"/>
    <col min="5" max="5" width="1.28515625" style="30" customWidth="1"/>
    <col min="6" max="6" width="15" style="30" bestFit="1" customWidth="1"/>
    <col min="7" max="7" width="1.28515625" style="30" customWidth="1"/>
    <col min="8" max="8" width="15" style="30" bestFit="1" customWidth="1"/>
    <col min="9" max="9" width="1.28515625" style="30" customWidth="1"/>
    <col min="10" max="10" width="11.140625" style="30" bestFit="1" customWidth="1"/>
    <col min="11" max="11" width="1.28515625" style="30" customWidth="1"/>
    <col min="12" max="12" width="18.28515625" style="30" bestFit="1" customWidth="1"/>
    <col min="13" max="13" width="0.28515625" style="30" customWidth="1"/>
    <col min="14" max="16384" width="9.140625" style="30"/>
  </cols>
  <sheetData>
    <row r="1" spans="1:12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5.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5" spans="1:12" ht="24">
      <c r="A5" s="29" t="s">
        <v>78</v>
      </c>
      <c r="B5" s="64" t="s">
        <v>79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21">
      <c r="D6" s="2" t="s">
        <v>7</v>
      </c>
      <c r="F6" s="65" t="s">
        <v>8</v>
      </c>
      <c r="G6" s="65"/>
      <c r="H6" s="65"/>
      <c r="J6" s="2" t="s">
        <v>9</v>
      </c>
    </row>
    <row r="7" spans="1:12">
      <c r="D7" s="31"/>
      <c r="F7" s="31"/>
      <c r="G7" s="31"/>
      <c r="H7" s="31"/>
      <c r="J7" s="31"/>
    </row>
    <row r="8" spans="1:12" ht="21">
      <c r="A8" s="65" t="s">
        <v>80</v>
      </c>
      <c r="B8" s="65"/>
      <c r="D8" s="2" t="s">
        <v>81</v>
      </c>
      <c r="F8" s="2" t="s">
        <v>82</v>
      </c>
      <c r="H8" s="2" t="s">
        <v>83</v>
      </c>
      <c r="J8" s="2" t="s">
        <v>81</v>
      </c>
      <c r="L8" s="2" t="s">
        <v>18</v>
      </c>
    </row>
    <row r="9" spans="1:12" ht="18.75">
      <c r="A9" s="75" t="s">
        <v>84</v>
      </c>
      <c r="B9" s="75"/>
      <c r="D9" s="32">
        <v>473996886</v>
      </c>
      <c r="F9" s="32">
        <v>10147004384</v>
      </c>
      <c r="H9" s="32">
        <v>10597289304</v>
      </c>
      <c r="J9" s="32">
        <v>23711966</v>
      </c>
      <c r="L9" s="33" t="s">
        <v>85</v>
      </c>
    </row>
    <row r="10" spans="1:12" ht="21">
      <c r="A10" s="73" t="s">
        <v>41</v>
      </c>
      <c r="B10" s="73"/>
      <c r="D10" s="34">
        <v>473996886</v>
      </c>
      <c r="F10" s="34">
        <v>10147004384</v>
      </c>
      <c r="H10" s="34">
        <v>10597289304</v>
      </c>
      <c r="J10" s="34">
        <v>23711966</v>
      </c>
      <c r="L10" s="35">
        <v>0</v>
      </c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D11" sqref="D11"/>
    </sheetView>
  </sheetViews>
  <sheetFormatPr defaultRowHeight="12.75"/>
  <cols>
    <col min="1" max="1" width="3.85546875" style="30" bestFit="1" customWidth="1"/>
    <col min="2" max="2" width="46.7109375" style="30" customWidth="1"/>
    <col min="3" max="3" width="1.28515625" style="30" customWidth="1"/>
    <col min="4" max="4" width="8.28515625" style="30" bestFit="1" customWidth="1"/>
    <col min="5" max="5" width="1.28515625" style="30" customWidth="1"/>
    <col min="6" max="6" width="15.7109375" style="30" bestFit="1" customWidth="1"/>
    <col min="7" max="7" width="1.28515625" style="30" customWidth="1"/>
    <col min="8" max="8" width="17.28515625" style="30" bestFit="1" customWidth="1"/>
    <col min="9" max="9" width="1.28515625" style="30" customWidth="1"/>
    <col min="10" max="10" width="18" style="30" bestFit="1" customWidth="1"/>
    <col min="11" max="11" width="0.28515625" style="30" customWidth="1"/>
    <col min="12" max="16384" width="9.140625" style="30"/>
  </cols>
  <sheetData>
    <row r="1" spans="1:10" ht="25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5.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ht="24">
      <c r="A5" s="29" t="s">
        <v>87</v>
      </c>
      <c r="B5" s="64" t="s">
        <v>88</v>
      </c>
      <c r="C5" s="64"/>
      <c r="D5" s="64"/>
      <c r="E5" s="64"/>
      <c r="F5" s="64"/>
      <c r="G5" s="64"/>
      <c r="H5" s="64"/>
      <c r="I5" s="64"/>
      <c r="J5" s="64"/>
    </row>
    <row r="7" spans="1:10" ht="21">
      <c r="A7" s="65" t="s">
        <v>89</v>
      </c>
      <c r="B7" s="65"/>
      <c r="D7" s="2" t="s">
        <v>90</v>
      </c>
      <c r="F7" s="2" t="s">
        <v>81</v>
      </c>
      <c r="H7" s="2" t="s">
        <v>91</v>
      </c>
      <c r="J7" s="2" t="s">
        <v>92</v>
      </c>
    </row>
    <row r="8" spans="1:10" ht="18.75">
      <c r="A8" s="77" t="s">
        <v>93</v>
      </c>
      <c r="B8" s="77"/>
      <c r="D8" s="37" t="s">
        <v>94</v>
      </c>
      <c r="F8" s="38">
        <v>-18059526446</v>
      </c>
      <c r="H8" s="39">
        <v>97.67</v>
      </c>
      <c r="J8" s="39">
        <v>-5.88</v>
      </c>
    </row>
    <row r="9" spans="1:10" ht="18.75">
      <c r="A9" s="78" t="s">
        <v>95</v>
      </c>
      <c r="B9" s="78"/>
      <c r="D9" s="40" t="s">
        <v>96</v>
      </c>
      <c r="F9" s="41">
        <v>0</v>
      </c>
      <c r="H9" s="42">
        <v>0</v>
      </c>
      <c r="J9" s="42">
        <v>0</v>
      </c>
    </row>
    <row r="10" spans="1:10" ht="18.75">
      <c r="A10" s="78" t="s">
        <v>97</v>
      </c>
      <c r="B10" s="78"/>
      <c r="D10" s="40" t="s">
        <v>98</v>
      </c>
      <c r="F10" s="41">
        <v>0</v>
      </c>
      <c r="H10" s="42">
        <v>0</v>
      </c>
      <c r="J10" s="42">
        <v>0</v>
      </c>
    </row>
    <row r="11" spans="1:10" ht="18.75">
      <c r="A11" s="78" t="s">
        <v>99</v>
      </c>
      <c r="B11" s="78"/>
      <c r="D11" s="40" t="s">
        <v>100</v>
      </c>
      <c r="F11" s="41">
        <v>4384</v>
      </c>
      <c r="H11" s="42">
        <v>0</v>
      </c>
      <c r="J11" s="42">
        <v>0</v>
      </c>
    </row>
    <row r="12" spans="1:10" ht="18.75">
      <c r="A12" s="79" t="s">
        <v>101</v>
      </c>
      <c r="B12" s="79"/>
      <c r="D12" s="43" t="s">
        <v>102</v>
      </c>
      <c r="F12" s="44">
        <v>5004706</v>
      </c>
      <c r="H12" s="45">
        <v>-0.03</v>
      </c>
      <c r="J12" s="45">
        <v>0</v>
      </c>
    </row>
    <row r="13" spans="1:10" ht="21">
      <c r="A13" s="76" t="s">
        <v>41</v>
      </c>
      <c r="B13" s="76"/>
      <c r="D13" s="46"/>
      <c r="F13" s="46">
        <v>-18054517356</v>
      </c>
      <c r="H13" s="47">
        <v>97.64</v>
      </c>
      <c r="J13" s="47">
        <v>-5.88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صفحه اول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Hamoun AMC</cp:lastModifiedBy>
  <dcterms:created xsi:type="dcterms:W3CDTF">2024-10-26T09:26:56Z</dcterms:created>
  <dcterms:modified xsi:type="dcterms:W3CDTF">2024-10-29T08:03:25Z</dcterms:modified>
</cp:coreProperties>
</file>